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8325" activeTab="1"/>
  </bookViews>
  <sheets>
    <sheet name="pivotTable" sheetId="1" r:id="rId1"/>
    <sheet name="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<sst xmlns="http://schemas.openxmlformats.org/spreadsheetml/2006/main" count="1533" uniqueCount="470">
  <si>
    <t>IntInt2ObjHash.class</t>
  </si>
  <si>
    <t>JpegEncoder.class</t>
  </si>
  <si>
    <t>JpegInfo.class</t>
  </si>
  <si>
    <t>Logger.class</t>
  </si>
  <si>
    <t>LoggerInterface.class</t>
  </si>
  <si>
    <t>Parser.class</t>
  </si>
  <si>
    <t>TextFormat.class</t>
  </si>
  <si>
    <t>Point3fi.class</t>
  </si>
  <si>
    <t>AlphaMonomer.class</t>
  </si>
  <si>
    <t>AlphaPolymer.class</t>
  </si>
  <si>
    <t>AminoMonomer.class</t>
  </si>
  <si>
    <t>AminoPolymer.class</t>
  </si>
  <si>
    <t>AtomIterator.class</t>
  </si>
  <si>
    <t>AtomShape.class</t>
  </si>
  <si>
    <t>Axes.class</t>
  </si>
  <si>
    <t>AxesRenderer.class</t>
  </si>
  <si>
    <t>Backbone$Bbpolymer.class</t>
  </si>
  <si>
    <t>Backbone.class</t>
  </si>
  <si>
    <t>BackboneRenderer.class</t>
  </si>
  <si>
    <t>Balls.class</t>
  </si>
  <si>
    <t>BallsRenderer.class</t>
  </si>
  <si>
    <t>Bbcage.class</t>
  </si>
  <si>
    <t>BbcageRenderer.class</t>
  </si>
  <si>
    <t>BondIterator.class</t>
  </si>
  <si>
    <t>BondSet.class</t>
  </si>
  <si>
    <t>CarbohydrateMonomer.class</t>
  </si>
  <si>
    <t>CarbohydratePolymer.class</t>
  </si>
  <si>
    <t>Cartoon$Cchain.class</t>
  </si>
  <si>
    <t>Cartoon.class</t>
  </si>
  <si>
    <t>CartoonRenderer.class</t>
  </si>
  <si>
    <t>Chain.class</t>
  </si>
  <si>
    <t>Closest.class</t>
  </si>
  <si>
    <t>ColorManager.class</t>
  </si>
  <si>
    <t>Compiler.class</t>
  </si>
  <si>
    <t>Context.class</t>
  </si>
  <si>
    <t>Dipole.class</t>
  </si>
  <si>
    <t>Dipoles.class</t>
  </si>
  <si>
    <t>DipolesRenderer.class</t>
  </si>
  <si>
    <t>Dots.class</t>
  </si>
  <si>
    <t>DotsRenderer$Geodesic.class</t>
  </si>
  <si>
    <t>DotsRenderer.class</t>
  </si>
  <si>
    <t>Draw.class</t>
  </si>
  <si>
    <t>DrawRenderer.class</t>
  </si>
  <si>
    <t>Echo.class</t>
  </si>
  <si>
    <t>EchoRenderer.class</t>
  </si>
  <si>
    <t>Eval$Rpn.class</t>
  </si>
  <si>
    <t>Eval$ScriptException.class</t>
  </si>
  <si>
    <t>Eval.class</t>
  </si>
  <si>
    <t>FileManager$DOMOpenThread.class</t>
  </si>
  <si>
    <t>FileManager$FileOpenThread.class</t>
  </si>
  <si>
    <t>FileManager$FilesOpenThread.class</t>
  </si>
  <si>
    <t>FileManager.class</t>
  </si>
  <si>
    <t>FontLineShape.class</t>
  </si>
  <si>
    <t>Frame$CellInfo.class</t>
  </si>
  <si>
    <t>Frame$Molecule.class</t>
  </si>
  <si>
    <t>Frame$SelectedBondIterator.class</t>
  </si>
  <si>
    <t>Frame$WithinAnyModelIterator.class</t>
  </si>
  <si>
    <t>Frame$WithinModelIterator.class</t>
  </si>
  <si>
    <t>Frame.class</t>
  </si>
  <si>
    <t>FrameExportJmolAdapter$AtomIterator.class</t>
  </si>
  <si>
    <t>FrameExportJmolAdapter$BondIterator.class</t>
  </si>
  <si>
    <t>FrameExportJmolAdapter.class</t>
  </si>
  <si>
    <t>FrameRenderer.class</t>
  </si>
  <si>
    <t>Frank.class</t>
  </si>
  <si>
    <t>FrankRenderer.class</t>
  </si>
  <si>
    <t>Group.class</t>
  </si>
  <si>
    <t>Halos.class</t>
  </si>
  <si>
    <t>HalosRenderer.class</t>
  </si>
  <si>
    <t>Helix.class</t>
  </si>
  <si>
    <t>Hover.class</t>
  </si>
  <si>
    <t>HoverRenderer.class</t>
  </si>
  <si>
    <t>Hsticks.class</t>
  </si>
  <si>
    <t>HsticksRenderer.class</t>
  </si>
  <si>
    <t>Isosurface$ContourVertex.class</t>
  </si>
  <si>
    <t>Isosurface$PlanarSquare.class</t>
  </si>
  <si>
    <t>Isosurface$Voxel.class</t>
  </si>
  <si>
    <t>Isosurface.class</t>
  </si>
  <si>
    <t>IsosurfaceMesh.class</t>
  </si>
  <si>
    <t>IsosurfaceMeshCollection.class</t>
  </si>
  <si>
    <t>IsosurfaceRenderer.class</t>
  </si>
  <si>
    <t>JmolConstants.class</t>
  </si>
  <si>
    <t>Labels.class</t>
  </si>
  <si>
    <t>LabelsRenderer.class</t>
  </si>
  <si>
    <t>LcaoCartoon.class</t>
  </si>
  <si>
    <t>LcaoCartoonRenderer.class</t>
  </si>
  <si>
    <t>Measurement.class</t>
  </si>
  <si>
    <t>Measures.class</t>
  </si>
  <si>
    <t>MeasuresRenderer.class</t>
  </si>
  <si>
    <t>Mesh.class</t>
  </si>
  <si>
    <t>MeshCollection.class</t>
  </si>
  <si>
    <t>MeshFileCollection.class</t>
  </si>
  <si>
    <t>MeshRenderer.class</t>
  </si>
  <si>
    <t>MeshRibbon$Schain.class</t>
  </si>
  <si>
    <t>MeshRibbon.class</t>
  </si>
  <si>
    <t>MeshRibbonRenderer.class</t>
  </si>
  <si>
    <t>Mmset$Structure.class</t>
  </si>
  <si>
    <t>Mmset.class</t>
  </si>
  <si>
    <t>Model.class</t>
  </si>
  <si>
    <t>ModelManager.class</t>
  </si>
  <si>
    <t>MolecularOrbital.class</t>
  </si>
  <si>
    <t>MolecularOrbitalRenderer.class</t>
  </si>
  <si>
    <t>MonitorInputStream.class</t>
  </si>
  <si>
    <t>Monomer.class</t>
  </si>
  <si>
    <t>MouseManager$HoverWatcher.class</t>
  </si>
  <si>
    <t>MouseManager.class</t>
  </si>
  <si>
    <t>MouseManager10.class</t>
  </si>
  <si>
    <t>MouseManager11.class</t>
  </si>
  <si>
    <t>MouseManager14.class</t>
  </si>
  <si>
    <t>MouseWrapper11.class</t>
  </si>
  <si>
    <t>MouseWrapper14.class</t>
  </si>
  <si>
    <t>Mps$Mpsmodel.class</t>
  </si>
  <si>
    <t>Mps$MpsShape.class</t>
  </si>
  <si>
    <t>Mps.class</t>
  </si>
  <si>
    <t>MpsRenderer.class</t>
  </si>
  <si>
    <t>NucleicMonomer.class</t>
  </si>
  <si>
    <t>NucleicPolymer.class</t>
  </si>
  <si>
    <t>PatternMatcher.class</t>
  </si>
  <si>
    <t>PendingMeasurement.class</t>
  </si>
  <si>
    <t>PhosphorusMonomer.class</t>
  </si>
  <si>
    <t>PhosphorusPolymer.class</t>
  </si>
  <si>
    <t>PickingManager.class</t>
  </si>
  <si>
    <t>Pmesh.class</t>
  </si>
  <si>
    <t>PmeshRenderer.class</t>
  </si>
  <si>
    <t>Polyhedra$Polyhedron.class</t>
  </si>
  <si>
    <t>Polyhedra.class</t>
  </si>
  <si>
    <t>PolyhedraRenderer.class</t>
  </si>
  <si>
    <t>Polymer.class</t>
  </si>
  <si>
    <t>PropertyManager.class</t>
  </si>
  <si>
    <t>ProteinStructure.class</t>
  </si>
  <si>
    <t>RepaintManager$AnimationThread.class</t>
  </si>
  <si>
    <t>RepaintManager.class</t>
  </si>
  <si>
    <t>Ribbons$Schain.class</t>
  </si>
  <si>
    <t>Ribbons.class</t>
  </si>
  <si>
    <t>RibbonsRenderer.class</t>
  </si>
  <si>
    <t>Rockets$Cchain.class</t>
  </si>
  <si>
    <t>Rockets.class</t>
  </si>
  <si>
    <t>RocketsRenderer.class</t>
  </si>
  <si>
    <t>ScriptManager$ScriptQueueRunnable.class</t>
  </si>
  <si>
    <t>ScriptManager.class</t>
  </si>
  <si>
    <t>SelectionManager.class</t>
  </si>
  <si>
    <t>Shape.class</t>
  </si>
  <si>
    <t>ShapeRenderer.class</t>
  </si>
  <si>
    <t>Sheet.class</t>
  </si>
  <si>
    <t>Sssticks.class</t>
  </si>
  <si>
    <t>SssticksRenderer.class</t>
  </si>
  <si>
    <t>Stars.class</t>
  </si>
  <si>
    <t>StarsRenderer.class</t>
  </si>
  <si>
    <t>StateManager$Connections$Connection.class</t>
  </si>
  <si>
    <t>StateManager$Connections.class</t>
  </si>
  <si>
    <t>StateManager$GlobalSettings.class</t>
  </si>
  <si>
    <t>StateManager$Orientation.class</t>
  </si>
  <si>
    <t>StateManager.class</t>
  </si>
  <si>
    <t>StatusManager.class</t>
  </si>
  <si>
    <t>Sticks.class</t>
  </si>
  <si>
    <t>SticksRenderer.class</t>
  </si>
  <si>
    <t>Strands$Schain.class</t>
  </si>
  <si>
    <t>Strands.class</t>
  </si>
  <si>
    <t>StrandsRenderer.class</t>
  </si>
  <si>
    <t>TempManager.class</t>
  </si>
  <si>
    <t>Text.class</t>
  </si>
  <si>
    <t>TextShape.class</t>
  </si>
  <si>
    <t>Token.class</t>
  </si>
  <si>
    <t>Trace$Tchain.class</t>
  </si>
  <si>
    <t>Trace.class</t>
  </si>
  <si>
    <t>TraceRenderer.class</t>
  </si>
  <si>
    <t>TransformManager$SpinThread.class</t>
  </si>
  <si>
    <t>TransformManager$VibrationThread.class</t>
  </si>
  <si>
    <t>TransformManager.class</t>
  </si>
  <si>
    <t>TransformManager10.class</t>
  </si>
  <si>
    <t>TransformManager11.class</t>
  </si>
  <si>
    <t>Turn.class</t>
  </si>
  <si>
    <t>Uccage.class</t>
  </si>
  <si>
    <t>UccageRenderer.class</t>
  </si>
  <si>
    <t>Vectors.class</t>
  </si>
  <si>
    <t>VectorsRenderer.class</t>
  </si>
  <si>
    <t>Viewer.class</t>
  </si>
  <si>
    <t>Total</t>
  </si>
  <si>
    <t>Files</t>
  </si>
  <si>
    <t>Listed:</t>
  </si>
  <si>
    <t>Dir(s)</t>
  </si>
  <si>
    <t>free</t>
  </si>
  <si>
    <t>bio</t>
  </si>
  <si>
    <t>x</t>
  </si>
  <si>
    <t>essential</t>
  </si>
  <si>
    <t>surface</t>
  </si>
  <si>
    <t>language</t>
  </si>
  <si>
    <t>misc</t>
  </si>
  <si>
    <t>readers</t>
  </si>
  <si>
    <t>menu</t>
  </si>
  <si>
    <t>xtal</t>
  </si>
  <si>
    <t>jpeg</t>
  </si>
  <si>
    <t>spartan</t>
  </si>
  <si>
    <t>appletControl</t>
  </si>
  <si>
    <t>draw</t>
  </si>
  <si>
    <t>dots</t>
  </si>
  <si>
    <t>dom</t>
  </si>
  <si>
    <t>adf</t>
  </si>
  <si>
    <t>polyhedra</t>
  </si>
  <si>
    <t>pmesh</t>
  </si>
  <si>
    <t>mo</t>
  </si>
  <si>
    <t>mep</t>
  </si>
  <si>
    <t>unused</t>
  </si>
  <si>
    <t>dipole</t>
  </si>
  <si>
    <t>frameExport</t>
  </si>
  <si>
    <t>vibration</t>
  </si>
  <si>
    <t>dir</t>
  </si>
  <si>
    <t>total</t>
  </si>
  <si>
    <t>lcao</t>
  </si>
  <si>
    <t>Volume</t>
  </si>
  <si>
    <t>in</t>
  </si>
  <si>
    <t>drive</t>
  </si>
  <si>
    <t>E</t>
  </si>
  <si>
    <t>has</t>
  </si>
  <si>
    <t>Serial</t>
  </si>
  <si>
    <t>Number</t>
  </si>
  <si>
    <t>is</t>
  </si>
  <si>
    <t>7D97-E0CC</t>
  </si>
  <si>
    <t>Directory</t>
  </si>
  <si>
    <t>of</t>
  </si>
  <si>
    <t>AM</t>
  </si>
  <si>
    <t>&lt;DIR&gt;</t>
  </si>
  <si>
    <t>.</t>
  </si>
  <si>
    <t>..</t>
  </si>
  <si>
    <t>caffeine.xyz</t>
  </si>
  <si>
    <t>dir.txt</t>
  </si>
  <si>
    <t>javax</t>
  </si>
  <si>
    <t>Jmol.js</t>
  </si>
  <si>
    <t>PM</t>
  </si>
  <si>
    <t>jmol75x29x8.gif</t>
  </si>
  <si>
    <t>JmolApplet.class</t>
  </si>
  <si>
    <t>JmolAppletControl.class</t>
  </si>
  <si>
    <t>META-INF</t>
  </si>
  <si>
    <t>org</t>
  </si>
  <si>
    <t>simple.htm</t>
  </si>
  <si>
    <t>File(s)</t>
  </si>
  <si>
    <t>bytes</t>
  </si>
  <si>
    <t>vecmath</t>
  </si>
  <si>
    <t>AxisAngle4f.class</t>
  </si>
  <si>
    <t>Matrix3d.class</t>
  </si>
  <si>
    <t>Matrix3f.class</t>
  </si>
  <si>
    <t>Matrix4f.class</t>
  </si>
  <si>
    <t>Point2d.class</t>
  </si>
  <si>
    <t>Point3d.class</t>
  </si>
  <si>
    <t>Point3f.class</t>
  </si>
  <si>
    <t>Point3i.class</t>
  </si>
  <si>
    <t>Point4d.class</t>
  </si>
  <si>
    <t>Point4f.class</t>
  </si>
  <si>
    <t>Quat4d.class</t>
  </si>
  <si>
    <t>Quat4f.class</t>
  </si>
  <si>
    <t>SingularMatrixException.class</t>
  </si>
  <si>
    <t>Tuple2d.class</t>
  </si>
  <si>
    <t>Tuple3d.class</t>
  </si>
  <si>
    <t>Tuple3f.class</t>
  </si>
  <si>
    <t>Tuple3i.class</t>
  </si>
  <si>
    <t>Tuple4d.class</t>
  </si>
  <si>
    <t>Tuple4f.class</t>
  </si>
  <si>
    <t>Vector3d.class</t>
  </si>
  <si>
    <t>Vector3f.class</t>
  </si>
  <si>
    <t>Vector4f.class</t>
  </si>
  <si>
    <t>INDEX.LIST</t>
  </si>
  <si>
    <t>MANIFEST.MF</t>
  </si>
  <si>
    <t>smiles</t>
  </si>
  <si>
    <t>AdfReader.class</t>
  </si>
  <si>
    <t>Atom.class</t>
  </si>
  <si>
    <t>AtomSetCollection.class</t>
  </si>
  <si>
    <t>AtomSetCollectionReader.class</t>
  </si>
  <si>
    <t>Bond.class</t>
  </si>
  <si>
    <t>CifReader$RidiculousFileFormatTokenizer.class</t>
  </si>
  <si>
    <t>CifReader.class</t>
  </si>
  <si>
    <t>CsfReader.class</t>
  </si>
  <si>
    <t>CubeReader.class</t>
  </si>
  <si>
    <t>FoldingXyzReader.class</t>
  </si>
  <si>
    <t>GamessReader.class</t>
  </si>
  <si>
    <t>GaussianReader.class</t>
  </si>
  <si>
    <t>GhemicalMMReader.class</t>
  </si>
  <si>
    <t>HinReader.class</t>
  </si>
  <si>
    <t>JaguarReader.class</t>
  </si>
  <si>
    <t>JmeReader.class</t>
  </si>
  <si>
    <t>JmolDataReader.class</t>
  </si>
  <si>
    <t>LimitedLineReader.class</t>
  </si>
  <si>
    <t>Mol2Reader.class</t>
  </si>
  <si>
    <t>MolReader.class</t>
  </si>
  <si>
    <t>MopacReader.class</t>
  </si>
  <si>
    <t>NWChemReader.class</t>
  </si>
  <si>
    <t>OdysseyReader.class</t>
  </si>
  <si>
    <t>OdysseyXMLReader.class</t>
  </si>
  <si>
    <t>PdbReader.class</t>
  </si>
  <si>
    <t>PsiReader.class</t>
  </si>
  <si>
    <t>QchemReader.class</t>
  </si>
  <si>
    <t>Resolver.class</t>
  </si>
  <si>
    <t>ShelxReader.class</t>
  </si>
  <si>
    <t>SmarterJmolAdapter$AtomIterator.class</t>
  </si>
  <si>
    <t>SmarterJmolAdapter$BondIterator.class</t>
  </si>
  <si>
    <t>SmarterJmolAdapter$StructureIterator.class</t>
  </si>
  <si>
    <t>SmarterJmolAdapter.class</t>
  </si>
  <si>
    <t>SpartanArchive.class</t>
  </si>
  <si>
    <t>SpartanReader.class</t>
  </si>
  <si>
    <t>SpartanSmolReader.class</t>
  </si>
  <si>
    <t>Structure.class</t>
  </si>
  <si>
    <t>V3000Reader.class</t>
  </si>
  <si>
    <t>WebMOReader.class</t>
  </si>
  <si>
    <t>XmlArgusReader$ArgusHandler.class</t>
  </si>
  <si>
    <t>XmlArgusReader.class</t>
  </si>
  <si>
    <t>XmlChem3dReader$Chem3dHandler.class</t>
  </si>
  <si>
    <t>XmlChem3dReader.class</t>
  </si>
  <si>
    <t>XmlCmlReader$CmlHandler.class</t>
  </si>
  <si>
    <t>XmlCmlReader.class</t>
  </si>
  <si>
    <t>XmlMolproReader$MolproHandler.class</t>
  </si>
  <si>
    <t>XmlMolproReader.class</t>
  </si>
  <si>
    <t>XmlOdysseyReader$OdysseyHandler.class</t>
  </si>
  <si>
    <t>XmlOdysseyReader.class</t>
  </si>
  <si>
    <t>XmlReader$JmolXmlHandler.class</t>
  </si>
  <si>
    <t>XmlReader.class</t>
  </si>
  <si>
    <t>XyzReader.class</t>
  </si>
  <si>
    <t>JmolAdapter$AtomIterator.class</t>
  </si>
  <si>
    <t>JmolAdapter$BondIterator.class</t>
  </si>
  <si>
    <t>JmolAdapter$StructureIterator.class</t>
  </si>
  <si>
    <t>JmolAdapter.class</t>
  </si>
  <si>
    <t>JmolAppletInterface.class</t>
  </si>
  <si>
    <t>JmolSelectionListener.class</t>
  </si>
  <si>
    <t>JmolSimpleViewer.class</t>
  </si>
  <si>
    <t>JmolStatusListener.class</t>
  </si>
  <si>
    <t>JmolViewer.class</t>
  </si>
  <si>
    <t>Console$ControlEnterTextArea.class</t>
  </si>
  <si>
    <t>Console.class</t>
  </si>
  <si>
    <t>Jmol$LoadPopupThread.class</t>
  </si>
  <si>
    <t>Jmol$MyStatusListener.class</t>
  </si>
  <si>
    <t>Jmol.class</t>
  </si>
  <si>
    <t>JmolAppletRegistry.class</t>
  </si>
  <si>
    <t>Jvm12.class</t>
  </si>
  <si>
    <t>AppletWrapper.class</t>
  </si>
  <si>
    <t>ClassPreloader.class</t>
  </si>
  <si>
    <t>TickerThread.class</t>
  </si>
  <si>
    <t>WrappedApplet.class</t>
  </si>
  <si>
    <t>WrappedAppletLoader.class</t>
  </si>
  <si>
    <t>Bspf.class</t>
  </si>
  <si>
    <t>Bspt.class</t>
  </si>
  <si>
    <t>Element.class</t>
  </si>
  <si>
    <t>Leaf.class</t>
  </si>
  <si>
    <t>Node.class</t>
  </si>
  <si>
    <t>SphereIterator.class</t>
  </si>
  <si>
    <t>Tuple.class</t>
  </si>
  <si>
    <t>Awt3D.class</t>
  </si>
  <si>
    <t>Circle3D.class</t>
  </si>
  <si>
    <t>Colix.class</t>
  </si>
  <si>
    <t>Cylinder3D.class</t>
  </si>
  <si>
    <t>Font3D.class</t>
  </si>
  <si>
    <t>Geodesic3D.class</t>
  </si>
  <si>
    <t>Graphics3D.class</t>
  </si>
  <si>
    <t>Hermite3D.class</t>
  </si>
  <si>
    <t>Line3D.class</t>
  </si>
  <si>
    <t>Normix3D.class</t>
  </si>
  <si>
    <t>Platform3D$ClearingThread.class</t>
  </si>
  <si>
    <t>Platform3D.class</t>
  </si>
  <si>
    <t>Rgb16.class</t>
  </si>
  <si>
    <t>Shade3D.class</t>
  </si>
  <si>
    <t>Sphere3D.class</t>
  </si>
  <si>
    <t>Swing3D.class</t>
  </si>
  <si>
    <t>Text3D.class</t>
  </si>
  <si>
    <t>Triangle3D.class</t>
  </si>
  <si>
    <t>GT.class</t>
  </si>
  <si>
    <t>JmolPopup$CheckboxMenuItemListener.class</t>
  </si>
  <si>
    <t>JmolPopup$MenuItemListener.class</t>
  </si>
  <si>
    <t>JmolPopup.class</t>
  </si>
  <si>
    <t>JmolPopupAwt.class</t>
  </si>
  <si>
    <t>JmolPopupSwing.class</t>
  </si>
  <si>
    <t>PopupResourceBundle.class</t>
  </si>
  <si>
    <t>MepCalculation.class</t>
  </si>
  <si>
    <t>QuantumCalculation.class</t>
  </si>
  <si>
    <t>InvalidSmilesException.class</t>
  </si>
  <si>
    <t>SmilesAtom.class</t>
  </si>
  <si>
    <t>SmilesBond.class</t>
  </si>
  <si>
    <t>SmilesMolecule.class</t>
  </si>
  <si>
    <t>SmilesParser.class</t>
  </si>
  <si>
    <t>HallInfo$RotationTerm.class</t>
  </si>
  <si>
    <t>HallInfo.class</t>
  </si>
  <si>
    <t>Rotation.class</t>
  </si>
  <si>
    <t>SpaceGroup.class</t>
  </si>
  <si>
    <t>SymmetryOperation.class</t>
  </si>
  <si>
    <t>Translation.class</t>
  </si>
  <si>
    <t>UnitCell.class</t>
  </si>
  <si>
    <t>JmolApplet</t>
  </si>
  <si>
    <t>Messages_ca$1.class</t>
  </si>
  <si>
    <t>Messages_ca.class</t>
  </si>
  <si>
    <t>Messages_de$1.class</t>
  </si>
  <si>
    <t>Messages_de.class</t>
  </si>
  <si>
    <t>Messages_es$1.class</t>
  </si>
  <si>
    <t>Messages_es.class</t>
  </si>
  <si>
    <t>Messages_et$1.class</t>
  </si>
  <si>
    <t>Messages_et.class</t>
  </si>
  <si>
    <t>Messages_fr$1.class</t>
  </si>
  <si>
    <t>Messages_fr.class</t>
  </si>
  <si>
    <t>Messages_nl$1.class</t>
  </si>
  <si>
    <t>Messages_nl.class</t>
  </si>
  <si>
    <t>Messages_pt$1.class</t>
  </si>
  <si>
    <t>Messages_pt.class</t>
  </si>
  <si>
    <t>Messages_tr$1.class</t>
  </si>
  <si>
    <t>Messages_tr.class</t>
  </si>
  <si>
    <t>ArrayUtil.class</t>
  </si>
  <si>
    <t>Base64.class</t>
  </si>
  <si>
    <t>BinaryDocument.class</t>
  </si>
  <si>
    <t>CommandHistory.class</t>
  </si>
  <si>
    <t>CompoundDocument$CmpDocDirectoryEntry.class</t>
  </si>
  <si>
    <t>CompoundDocument$CmpDocHeader.class</t>
  </si>
  <si>
    <t>CompoundDocument.class</t>
  </si>
  <si>
    <t>DCT.class</t>
  </si>
  <si>
    <t>DefaultLogger.class</t>
  </si>
  <si>
    <t>Huffman.class</t>
  </si>
  <si>
    <t>Int2IntHash$Entry.class</t>
  </si>
  <si>
    <t>Int2IntHash.class</t>
  </si>
  <si>
    <t>Int2ObjHash$Entry.class</t>
  </si>
  <si>
    <t>Int2ObjHash.class</t>
  </si>
  <si>
    <t>IntInt2ObjHash$Entry.class</t>
  </si>
  <si>
    <t>(blank)</t>
  </si>
  <si>
    <t>Grand Total</t>
  </si>
  <si>
    <t>(All)</t>
  </si>
  <si>
    <t>Sum of bytes</t>
  </si>
  <si>
    <t xml:space="preserve">_reader: </t>
  </si>
  <si>
    <t>_reader:cif</t>
  </si>
  <si>
    <t>_reader:csf</t>
  </si>
  <si>
    <t>_reader:cube</t>
  </si>
  <si>
    <t>_reader:foldingxyz</t>
  </si>
  <si>
    <t>_reader:gamess</t>
  </si>
  <si>
    <t>_reader:gaussian</t>
  </si>
  <si>
    <t>_reader:ghemical</t>
  </si>
  <si>
    <t>_reader:hin</t>
  </si>
  <si>
    <t>_reader:jaguar</t>
  </si>
  <si>
    <t>_reader:jme</t>
  </si>
  <si>
    <t>_reader:spt</t>
  </si>
  <si>
    <t>_reader:</t>
  </si>
  <si>
    <t>_reader:mol2</t>
  </si>
  <si>
    <t>_reader:mol</t>
  </si>
  <si>
    <t>_reader:mopac</t>
  </si>
  <si>
    <t>_reader:nwchem</t>
  </si>
  <si>
    <t>_reader:odyssey</t>
  </si>
  <si>
    <t>_reader:pdb</t>
  </si>
  <si>
    <t>_reader:psi</t>
  </si>
  <si>
    <t>_reader:qchem</t>
  </si>
  <si>
    <t>_reader:shelx</t>
  </si>
  <si>
    <t>_reader:spartan</t>
  </si>
  <si>
    <t>_reader:v3000</t>
  </si>
  <si>
    <t>_reader:webmo</t>
  </si>
  <si>
    <t>_reader:argus</t>
  </si>
  <si>
    <t>_reader:chem3d</t>
  </si>
  <si>
    <t>_reader:cml</t>
  </si>
  <si>
    <t>_reader:molpro</t>
  </si>
  <si>
    <t>_reader:xml</t>
  </si>
  <si>
    <t>_reader:xyz</t>
  </si>
  <si>
    <t>$$essential</t>
  </si>
  <si>
    <t>$$ALL</t>
  </si>
  <si>
    <t>javax/vecmath</t>
  </si>
  <si>
    <t>org/jmol/adapter/smarter</t>
  </si>
  <si>
    <t>org/jmol/api</t>
  </si>
  <si>
    <t>org/jmol/applet</t>
  </si>
  <si>
    <t>org/jmol/appletwrapper</t>
  </si>
  <si>
    <t>org/jmol/bspt</t>
  </si>
  <si>
    <t>org/jmol/g3d</t>
  </si>
  <si>
    <t>org/jmol/i18n</t>
  </si>
  <si>
    <t>org/jmol/popup</t>
  </si>
  <si>
    <t>org/jmol/quantum</t>
  </si>
  <si>
    <t>org/jmol/smiles</t>
  </si>
  <si>
    <t>org/jmol/symmetry</t>
  </si>
  <si>
    <t>org/jmol/translation</t>
  </si>
  <si>
    <t>org/jmol/translation/JmolApplet</t>
  </si>
  <si>
    <t>org/jmol/util</t>
  </si>
  <si>
    <t>org/jmol/vecmath</t>
  </si>
  <si>
    <t>org/jmol/viewer</t>
  </si>
  <si>
    <t xml:space="preserve">  </t>
  </si>
  <si>
    <t>light</t>
  </si>
  <si>
    <t>navigation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</si>
</sst>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I1:K16384" sheet="Data"/>
  </cacheSource>
  <cacheFields count="3">
    <cacheField name="bytes">
      <sharedItems containsBlank="1" containsMixedTypes="1" containsNumber="1" containsInteger="1" count="359">
        <s v=""/>
        <n v="1116"/>
        <n v="0"/>
        <n v="44780"/>
        <n v="788"/>
        <n v="5073"/>
        <n v="293"/>
        <n v="1063"/>
        <n v="5245"/>
        <n v="15772"/>
        <n v="15490"/>
        <n v="26579"/>
        <n v="1655"/>
        <n v="1985"/>
        <n v="2001"/>
        <n v="696"/>
        <n v="2265"/>
        <n v="2280"/>
        <n v="6589"/>
        <n v="6668"/>
        <n v="473"/>
        <n v="4966"/>
        <n v="6621"/>
        <n v="5393"/>
        <n v="4444"/>
        <n v="5822"/>
        <n v="5684"/>
        <n v="2245"/>
        <n v="2262"/>
        <n v="2290"/>
        <n v="458"/>
        <n v="149"/>
        <n v="3751"/>
        <n v="3534"/>
        <n v="20153"/>
        <n v="11515"/>
        <n v="537"/>
        <n v="3996"/>
        <n v="19232"/>
        <n v="7891"/>
        <n v="3059"/>
        <n v="3647"/>
        <n v="8367"/>
        <n v="10335"/>
        <n v="3764"/>
        <n v="3471"/>
        <n v="3662"/>
        <n v="2599"/>
        <n v="2561"/>
        <n v="1548"/>
        <n v="4602"/>
        <n v="4211"/>
        <n v="5209"/>
        <n v="8026"/>
        <n v="3713"/>
        <n v="4603"/>
        <n v="10757"/>
        <n v="6096"/>
        <n v="3636"/>
        <n v="10696"/>
        <n v="7370"/>
        <n v="4024"/>
        <n v="1723"/>
        <n v="2332"/>
        <n v="6794"/>
        <n v="10502"/>
        <n v="4077"/>
        <n v="2969"/>
        <n v="951"/>
        <n v="3992"/>
        <n v="6592"/>
        <n v="1036"/>
        <n v="4913"/>
        <n v="1046"/>
        <n v="6118"/>
        <n v="1016"/>
        <n v="12501"/>
        <n v="1883"/>
        <n v="4352"/>
        <n v="1056"/>
        <n v="4708"/>
        <n v="6026"/>
        <n v="7912"/>
        <n v="3654"/>
        <n v="2272"/>
        <n v="640"/>
        <n v="808"/>
        <n v="4842"/>
        <n v="985"/>
        <n v="187"/>
        <n v="1024"/>
        <n v="969"/>
        <n v="5790"/>
        <n v="1518"/>
        <n v="7345"/>
        <n v="1260"/>
        <n v="8053"/>
        <n v="17547"/>
        <n v="6414"/>
        <n v="4078"/>
        <n v="2131"/>
        <n v="8254"/>
        <n v="1526"/>
        <n v="810"/>
        <n v="1106"/>
        <n v="2255"/>
        <n v="1493"/>
        <n v="1402"/>
        <n v="401"/>
        <n v="1499"/>
        <n v="2228"/>
        <n v="2931"/>
        <n v="140"/>
        <n v="2283"/>
        <n v="3637"/>
        <n v="3124"/>
        <n v="12344"/>
        <n v="3494"/>
        <n v="6172"/>
        <n v="48096"/>
        <n v="12307"/>
        <n v="13138"/>
        <n v="5002"/>
        <n v="1563"/>
        <n v="3828"/>
        <n v="1947"/>
        <n v="5082"/>
        <n v="9914"/>
        <n v="2387"/>
        <n v="5108"/>
        <n v="7625"/>
        <n v="5766"/>
        <n v="1068"/>
        <n v="1577"/>
        <n v="22541"/>
        <n v="6595"/>
        <n v="7387"/>
        <n v="34077"/>
        <n v="3304"/>
        <n v="12592"/>
        <n v="758"/>
        <n v="4073"/>
        <n v="1879"/>
        <n v="2049"/>
        <n v="6944"/>
        <n v="5349"/>
        <n v="3683"/>
        <n v="2340"/>
        <n v="40508"/>
        <n v="3788"/>
        <n v="4932"/>
        <n v="816"/>
        <n v="23663"/>
        <n v="6551"/>
        <n v="26295"/>
        <n v="8285"/>
        <n v="25001"/>
        <n v="11989"/>
        <n v="8444"/>
        <n v="22871"/>
        <n v="3528"/>
        <n v="1531"/>
        <n v="1831"/>
        <n v="3401"/>
        <n v="2354"/>
        <n v="2159"/>
        <n v="6764"/>
        <n v="5977"/>
        <n v="2342"/>
        <n v="7774"/>
        <n v="549"/>
        <n v="1564"/>
        <n v="587"/>
        <n v="1630"/>
        <n v="649"/>
        <n v="1788"/>
        <n v="6979"/>
        <n v="4269"/>
        <n v="296"/>
        <n v="5970"/>
        <n v="6047"/>
        <n v="661"/>
        <n v="2458"/>
        <n v="4755"/>
        <n v="4745"/>
        <n v="8862"/>
        <n v="24911"/>
        <n v="211"/>
        <n v="3808"/>
        <n v="3345"/>
        <n v="3632"/>
        <n v="2455"/>
        <n v="686"/>
        <n v="2352"/>
        <n v="4213"/>
        <n v="3120"/>
        <n v="629"/>
        <n v="1941"/>
        <n v="6091"/>
        <n v="213"/>
        <n v="711"/>
        <n v="1262"/>
        <n v="402"/>
        <n v="680"/>
        <n v="675"/>
        <n v="5732"/>
        <n v="3815"/>
        <n v="318"/>
        <n v="8543"/>
        <n v="33217"/>
        <n v="632"/>
        <n v="6196"/>
        <n v="12639"/>
        <n v="4607"/>
        <n v="13544"/>
        <n v="5511"/>
        <n v="5500"/>
        <n v="19185"/>
        <n v="733"/>
        <n v="3082"/>
        <n v="1375"/>
        <n v="20278"/>
        <n v="1007"/>
        <n v="134996"/>
        <n v="1026"/>
        <n v="2630"/>
        <n v="3598"/>
        <n v="12635"/>
        <n v="1933"/>
        <n v="3288"/>
        <n v="3104"/>
        <n v="1920"/>
        <n v="1610"/>
        <n v="76985"/>
        <n v="1881"/>
        <n v="1516"/>
        <n v="1821"/>
        <n v="3048"/>
        <n v="1826"/>
        <n v="1015"/>
        <n v="1852"/>
        <n v="2421"/>
        <n v="1460"/>
        <n v="3356"/>
        <n v="1583"/>
        <n v="491"/>
        <n v="381"/>
        <n v="1671"/>
        <n v="1975"/>
        <n v="1546"/>
        <n v="113233"/>
        <n v="1028"/>
        <n v="1494"/>
        <n v="1102"/>
        <n v="37711"/>
        <n v="10246"/>
        <n v="3797"/>
        <n v="4794"/>
        <n v="806"/>
        <n v="8147"/>
        <n v="12826"/>
        <n v="7736"/>
        <n v="8083"/>
        <n v="6846"/>
        <n v="1222"/>
        <n v="7914"/>
        <n v="698"/>
        <n v="690"/>
        <n v="1693"/>
        <n v="11655"/>
        <n v="4727"/>
        <n v="43909"/>
        <n v="6662"/>
        <n v="2389"/>
        <n v="1921"/>
        <n v="7825"/>
        <n v="2063"/>
        <n v="12128"/>
        <n v="1489"/>
        <n v="2333"/>
        <n v="1233"/>
        <n v="2990"/>
        <n v="6928"/>
        <n v="3429"/>
        <n v="16188"/>
        <n v="5979"/>
        <n v="2862"/>
        <n v="4090"/>
        <n v="1005"/>
        <n v="2584"/>
        <n v="396"/>
        <n v="5846"/>
        <n v="4210"/>
        <n v="739"/>
        <n v="2489"/>
        <n v="12354"/>
        <n v="2852"/>
        <n v="10985"/>
        <n v="12156"/>
        <n v="3277"/>
        <n v="2169"/>
        <n v="9036"/>
        <n v="937"/>
        <n v="8640"/>
        <n v="995"/>
        <n v="3686"/>
        <n v="7573"/>
        <n v="6221"/>
        <n v="1457"/>
        <n v="2793"/>
        <n v="493"/>
        <n v="488"/>
        <n v="281"/>
        <n v="1839"/>
        <n v="13795"/>
        <n v="2331"/>
        <n v="11266"/>
        <n v="9864"/>
        <n v="4843"/>
        <n v="8960"/>
        <n v="1700"/>
        <n v="1876"/>
        <n v="3382"/>
        <n v="12306"/>
        <n v="3522"/>
        <n v="27359"/>
        <n v="669"/>
        <n v="665"/>
        <n v="919"/>
        <n v="2728"/>
        <n v="1398"/>
        <n v="40248"/>
        <n v="2232"/>
        <n v="15000"/>
        <n v="472"/>
        <n v="792"/>
        <n v="3895"/>
        <n v="1382"/>
        <n v="3878"/>
        <n v="120023"/>
        <m/>
        <n v="48346"/>
        <n v="65078145024"/>
        <n v="71517"/>
        <n v="73245"/>
        <n v="607"/>
        <n v="10094"/>
        <n v="2379047"/>
        <n v="13951"/>
        <n v="1288621"/>
        <n v="127425"/>
        <n v="17517"/>
        <n v="53113"/>
        <n v="15703"/>
        <n v="139627"/>
        <n v="282718"/>
        <n v="15896"/>
        <n v="67189"/>
        <n v="147051"/>
      </sharedItems>
    </cacheField>
    <cacheField name="essential">
      <sharedItems containsBlank="1" containsMixedTypes="0" count="3">
        <m/>
        <s v="dir"/>
        <s v="x"/>
      </sharedItems>
    </cacheField>
    <cacheField name="misc">
      <sharedItems containsBlank="1" containsMixedTypes="0" count="82">
        <m/>
        <s v="appletControl"/>
        <s v="unused"/>
        <s v="adf"/>
        <s v="_reader: "/>
        <s v="_reader:cif"/>
        <s v="_reader:csf"/>
        <s v="_reader:cube"/>
        <s v="_reader:foldingxyz"/>
        <s v="_reader:gamess"/>
        <s v="_reader:gaussian"/>
        <s v="_reader:ghemical"/>
        <s v="_reader:hin"/>
        <s v="_reader:jaguar"/>
        <s v="_reader:jme"/>
        <s v="_reader:spt"/>
        <s v="_reader:"/>
        <s v="_reader:mol2"/>
        <s v="_reader:mol"/>
        <s v="_reader:mopac"/>
        <s v="_reader:nwchem"/>
        <s v="_reader:odyssey"/>
        <s v="_reader:pdb"/>
        <s v="_reader:psi"/>
        <s v="_reader:qchem"/>
        <s v="_reader:shelx"/>
        <s v="_reader:spartan"/>
        <s v="_reader:v3000"/>
        <s v="_reader:webmo"/>
        <s v="_reader:argus"/>
        <s v="_reader:chem3d"/>
        <s v="_reader:cml"/>
        <s v="_reader:molpro"/>
        <s v="_reader:xml"/>
        <s v="_reader:xyz"/>
        <s v="menu"/>
        <s v="mep"/>
        <s v="mo"/>
        <s v="smiles"/>
        <s v="xtal"/>
        <s v="language"/>
        <s v="jpeg"/>
        <s v="spartan"/>
        <s v="bio"/>
        <s v="dipole"/>
        <s v="dots"/>
        <s v="draw"/>
        <s v="dom"/>
        <s v="frameExport"/>
        <s v="surface"/>
        <s v="lcao"/>
        <s v="pmesh"/>
        <s v="polyhedra"/>
        <s v="vibration"/>
        <s v="total"/>
        <s v="jme"/>
        <s v="argus"/>
        <s v="qchem"/>
        <s v="xyz"/>
        <s v="xml"/>
        <s v="psi"/>
        <s v="molpro"/>
        <s v="v3000"/>
        <s v="gaussian"/>
        <s v="shelx"/>
        <s v="webmo"/>
        <s v="odyssey"/>
        <s v="gamess"/>
        <s v="nwchem"/>
        <s v="hin"/>
        <s v="foldingxyz"/>
        <s v="mopac"/>
        <s v="chem3d"/>
        <s v="cml"/>
        <s v="jaguar"/>
        <s v="cube"/>
        <s v="ghemical"/>
        <s v="mol2"/>
        <s v="cif"/>
        <s v="csf"/>
        <s v="mol"/>
        <s v="sp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B60" firstHeaderRow="2" firstDataRow="2" firstDataCol="1" rowPageCount="1" colPageCount="1"/>
  <pivotFields count="3">
    <pivotField axis="axisPage" dataField="1" compact="0" outline="0" subtotalTop="0" showAll="0">
      <items count="360">
        <item x="2"/>
        <item x="112"/>
        <item x="31"/>
        <item x="89"/>
        <item x="187"/>
        <item x="199"/>
        <item x="312"/>
        <item x="6"/>
        <item x="178"/>
        <item x="207"/>
        <item x="246"/>
        <item x="290"/>
        <item x="108"/>
        <item x="202"/>
        <item x="30"/>
        <item x="334"/>
        <item x="20"/>
        <item x="311"/>
        <item x="245"/>
        <item x="310"/>
        <item x="36"/>
        <item x="170"/>
        <item x="172"/>
        <item m="1" x="345"/>
        <item x="196"/>
        <item x="210"/>
        <item x="85"/>
        <item x="174"/>
        <item x="181"/>
        <item x="327"/>
        <item x="326"/>
        <item x="204"/>
        <item x="203"/>
        <item x="192"/>
        <item x="267"/>
        <item x="15"/>
        <item x="266"/>
        <item x="200"/>
        <item x="218"/>
        <item x="293"/>
        <item x="140"/>
        <item x="4"/>
        <item x="335"/>
        <item x="258"/>
        <item x="86"/>
        <item x="103"/>
        <item x="151"/>
        <item x="328"/>
        <item x="302"/>
        <item x="68"/>
        <item x="91"/>
        <item x="88"/>
        <item x="304"/>
        <item x="288"/>
        <item x="222"/>
        <item x="239"/>
        <item x="75"/>
        <item x="90"/>
        <item x="224"/>
        <item x="251"/>
        <item x="71"/>
        <item x="73"/>
        <item x="79"/>
        <item x="7"/>
        <item x="132"/>
        <item x="253"/>
        <item x="104"/>
        <item x="1"/>
        <item x="264"/>
        <item x="280"/>
        <item x="95"/>
        <item x="201"/>
        <item x="220"/>
        <item x="337"/>
        <item x="330"/>
        <item x="107"/>
        <item x="308"/>
        <item x="242"/>
        <item x="278"/>
        <item x="106"/>
        <item x="252"/>
        <item x="109"/>
        <item x="235"/>
        <item x="93"/>
        <item x="102"/>
        <item x="161"/>
        <item x="249"/>
        <item x="49"/>
        <item x="123"/>
        <item x="171"/>
        <item x="133"/>
        <item x="244"/>
        <item x="232"/>
        <item x="173"/>
        <item x="12"/>
        <item x="247"/>
        <item x="268"/>
        <item x="320"/>
        <item x="62"/>
        <item x="175"/>
        <item x="236"/>
        <item x="238"/>
        <item x="162"/>
        <item x="313"/>
        <item x="240"/>
        <item x="321"/>
        <item x="142"/>
        <item x="234"/>
        <item x="77"/>
        <item x="231"/>
        <item x="274"/>
        <item x="228"/>
        <item x="197"/>
        <item x="125"/>
        <item x="248"/>
        <item x="13"/>
        <item x="14"/>
        <item x="143"/>
        <item x="276"/>
        <item x="100"/>
        <item x="165"/>
        <item x="300"/>
        <item x="110"/>
        <item x="332"/>
        <item x="27"/>
        <item x="105"/>
        <item x="28"/>
        <item x="16"/>
        <item x="84"/>
        <item x="17"/>
        <item x="113"/>
        <item x="29"/>
        <item x="315"/>
        <item x="63"/>
        <item x="279"/>
        <item x="147"/>
        <item x="168"/>
        <item x="193"/>
        <item x="164"/>
        <item x="128"/>
        <item x="273"/>
        <item x="241"/>
        <item x="191"/>
        <item x="182"/>
        <item x="294"/>
        <item x="48"/>
        <item x="289"/>
        <item x="47"/>
        <item x="225"/>
        <item x="329"/>
        <item x="309"/>
        <item x="296"/>
        <item x="286"/>
        <item x="111"/>
        <item x="67"/>
        <item x="281"/>
        <item x="237"/>
        <item x="40"/>
        <item x="219"/>
        <item x="230"/>
        <item x="195"/>
        <item x="115"/>
        <item x="299"/>
        <item x="229"/>
        <item x="138"/>
        <item x="189"/>
        <item x="243"/>
        <item x="322"/>
        <item x="163"/>
        <item x="283"/>
        <item x="45"/>
        <item x="117"/>
        <item x="324"/>
        <item x="160"/>
        <item x="33"/>
        <item x="226"/>
        <item x="190"/>
        <item x="58"/>
        <item x="114"/>
        <item x="41"/>
        <item x="83"/>
        <item x="46"/>
        <item x="146"/>
        <item x="305"/>
        <item x="54"/>
        <item x="32"/>
        <item x="44"/>
        <item x="149"/>
        <item x="256"/>
        <item x="188"/>
        <item x="206"/>
        <item x="124"/>
        <item x="338"/>
        <item x="336"/>
        <item x="69"/>
        <item x="37"/>
        <item x="61"/>
        <item x="141"/>
        <item x="66"/>
        <item x="99"/>
        <item x="287"/>
        <item x="292"/>
        <item x="51"/>
        <item x="194"/>
        <item x="177"/>
        <item x="78"/>
        <item x="24"/>
        <item x="50"/>
        <item x="55"/>
        <item x="213"/>
        <item x="80"/>
        <item x="270"/>
        <item x="184"/>
        <item x="183"/>
        <item x="257"/>
        <item x="87"/>
        <item x="318"/>
        <item x="72"/>
        <item x="150"/>
        <item x="21"/>
        <item x="122"/>
        <item x="5"/>
        <item x="126"/>
        <item x="129"/>
        <item x="52"/>
        <item x="8"/>
        <item x="145"/>
        <item x="23"/>
        <item x="216"/>
        <item x="215"/>
        <item x="26"/>
        <item x="205"/>
        <item x="131"/>
        <item x="92"/>
        <item x="25"/>
        <item x="291"/>
        <item x="179"/>
        <item x="167"/>
        <item x="285"/>
        <item x="81"/>
        <item x="180"/>
        <item x="198"/>
        <item x="57"/>
        <item x="74"/>
        <item x="118"/>
        <item x="211"/>
        <item x="307"/>
        <item x="98"/>
        <item x="153"/>
        <item x="18"/>
        <item x="70"/>
        <item x="135"/>
        <item x="22"/>
        <item x="272"/>
        <item x="19"/>
        <item x="166"/>
        <item x="64"/>
        <item x="263"/>
        <item x="282"/>
        <item x="144"/>
        <item x="176"/>
        <item x="94"/>
        <item x="60"/>
        <item x="136"/>
        <item x="306"/>
        <item x="130"/>
        <item x="261"/>
        <item x="169"/>
        <item x="275"/>
        <item x="39"/>
        <item x="82"/>
        <item x="265"/>
        <item x="53"/>
        <item x="96"/>
        <item x="262"/>
        <item x="259"/>
        <item x="101"/>
        <item x="155"/>
        <item x="42"/>
        <item x="158"/>
        <item x="208"/>
        <item x="303"/>
        <item x="185"/>
        <item x="319"/>
        <item x="301"/>
        <item x="317"/>
        <item x="127"/>
        <item m="1" x="346"/>
        <item x="255"/>
        <item x="43"/>
        <item x="65"/>
        <item x="59"/>
        <item x="56"/>
        <item x="297"/>
        <item x="316"/>
        <item x="35"/>
        <item x="269"/>
        <item x="157"/>
        <item x="277"/>
        <item x="298"/>
        <item x="323"/>
        <item x="120"/>
        <item x="116"/>
        <item x="295"/>
        <item x="76"/>
        <item x="139"/>
        <item x="227"/>
        <item x="212"/>
        <item x="260"/>
        <item x="121"/>
        <item x="214"/>
        <item x="314"/>
        <item m="1" x="348"/>
        <item x="333"/>
        <item x="10"/>
        <item m="1" x="353"/>
        <item x="9"/>
        <item m="1" x="356"/>
        <item x="284"/>
        <item m="1" x="351"/>
        <item x="97"/>
        <item x="217"/>
        <item x="38"/>
        <item x="34"/>
        <item x="221"/>
        <item x="134"/>
        <item x="159"/>
        <item x="152"/>
        <item x="186"/>
        <item x="156"/>
        <item x="154"/>
        <item x="11"/>
        <item x="325"/>
        <item x="209"/>
        <item x="137"/>
        <item x="254"/>
        <item x="331"/>
        <item x="148"/>
        <item x="271"/>
        <item x="3"/>
        <item x="119"/>
        <item m="1" x="341"/>
        <item m="1" x="352"/>
        <item m="1" x="357"/>
        <item m="1" x="343"/>
        <item m="1" x="344"/>
        <item x="233"/>
        <item x="250"/>
        <item x="339"/>
        <item m="1" x="350"/>
        <item x="223"/>
        <item m="1" x="354"/>
        <item m="1" x="358"/>
        <item m="1" x="355"/>
        <item m="1" x="349"/>
        <item m="1" x="347"/>
        <item m="1" x="342"/>
        <item x="0"/>
        <item x="340"/>
        <item t="default"/>
      </items>
    </pivotField>
    <pivotField compact="0" outline="0" subtotalTop="0" showAll="0"/>
    <pivotField axis="axisRow" compact="0" outline="0" subtotalTop="0" showAll="0">
      <items count="83">
        <item x="3"/>
        <item x="1"/>
        <item m="1" x="56"/>
        <item x="43"/>
        <item m="1" x="72"/>
        <item m="1" x="78"/>
        <item m="1" x="73"/>
        <item m="1" x="79"/>
        <item m="1" x="75"/>
        <item x="44"/>
        <item x="47"/>
        <item x="45"/>
        <item x="46"/>
        <item m="1" x="70"/>
        <item x="48"/>
        <item m="1" x="67"/>
        <item m="1" x="63"/>
        <item m="1" x="76"/>
        <item m="1" x="69"/>
        <item m="1" x="74"/>
        <item m="1" x="55"/>
        <item x="41"/>
        <item x="40"/>
        <item x="50"/>
        <item x="35"/>
        <item x="36"/>
        <item x="37"/>
        <item m="1" x="80"/>
        <item m="1" x="77"/>
        <item m="1" x="61"/>
        <item m="1" x="71"/>
        <item m="1" x="68"/>
        <item m="1" x="66"/>
        <item x="51"/>
        <item x="52"/>
        <item m="1" x="60"/>
        <item m="1" x="57"/>
        <item m="1" x="64"/>
        <item x="38"/>
        <item x="42"/>
        <item m="1" x="81"/>
        <item x="49"/>
        <item h="1" x="54"/>
        <item x="2"/>
        <item m="1" x="62"/>
        <item x="53"/>
        <item m="1" x="65"/>
        <item m="1" x="59"/>
        <item x="39"/>
        <item m="1" x="58"/>
        <item x="0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</pivotFields>
  <rowFields count="1">
    <field x="2"/>
  </rowFields>
  <rowItems count="55">
    <i>
      <x/>
    </i>
    <i>
      <x v="1"/>
    </i>
    <i>
      <x v="3"/>
    </i>
    <i>
      <x v="9"/>
    </i>
    <i>
      <x v="10"/>
    </i>
    <i>
      <x v="11"/>
    </i>
    <i>
      <x v="12"/>
    </i>
    <i>
      <x v="14"/>
    </i>
    <i>
      <x v="21"/>
    </i>
    <i>
      <x v="22"/>
    </i>
    <i>
      <x v="23"/>
    </i>
    <i>
      <x v="24"/>
    </i>
    <i>
      <x v="25"/>
    </i>
    <i>
      <x v="26"/>
    </i>
    <i>
      <x v="33"/>
    </i>
    <i>
      <x v="34"/>
    </i>
    <i>
      <x v="38"/>
    </i>
    <i>
      <x v="39"/>
    </i>
    <i>
      <x v="41"/>
    </i>
    <i>
      <x v="43"/>
    </i>
    <i>
      <x v="45"/>
    </i>
    <i>
      <x v="48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 t="grand">
      <x/>
    </i>
  </rowItems>
  <colItems count="1">
    <i/>
  </colItems>
  <pageFields count="1">
    <pageField fld="0" hier="0"/>
  </pageFields>
  <dataFields count="1">
    <dataField name="Sum of bytes" fld="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0"/>
  <sheetViews>
    <sheetView workbookViewId="0" topLeftCell="A1">
      <selection activeCell="C29" sqref="C29"/>
    </sheetView>
  </sheetViews>
  <sheetFormatPr defaultColWidth="9.140625" defaultRowHeight="12.75"/>
  <cols>
    <col min="1" max="1" width="16.140625" style="0" customWidth="1"/>
    <col min="2" max="2" width="8.00390625" style="0" bestFit="1" customWidth="1"/>
    <col min="3" max="53" width="12.00390625" style="0" bestFit="1" customWidth="1"/>
  </cols>
  <sheetData>
    <row r="2" spans="1:2" ht="12.75">
      <c r="A2" s="12" t="s">
        <v>235</v>
      </c>
      <c r="B2" s="13" t="s">
        <v>415</v>
      </c>
    </row>
    <row r="4" spans="1:2" ht="12.75">
      <c r="A4" s="5" t="s">
        <v>416</v>
      </c>
      <c r="B4" s="8"/>
    </row>
    <row r="5" spans="1:2" ht="12.75">
      <c r="A5" s="5" t="s">
        <v>186</v>
      </c>
      <c r="B5" s="8" t="s">
        <v>176</v>
      </c>
    </row>
    <row r="6" spans="1:2" ht="12.75">
      <c r="A6" s="4" t="s">
        <v>196</v>
      </c>
      <c r="B6" s="10">
        <v>3751</v>
      </c>
    </row>
    <row r="7" spans="1:2" ht="12.75">
      <c r="A7" s="6" t="s">
        <v>192</v>
      </c>
      <c r="B7" s="11">
        <v>6707</v>
      </c>
    </row>
    <row r="8" spans="1:2" ht="12.75">
      <c r="A8" s="6" t="s">
        <v>181</v>
      </c>
      <c r="B8" s="11">
        <v>129905</v>
      </c>
    </row>
    <row r="9" spans="1:2" ht="12.75">
      <c r="A9" s="6" t="s">
        <v>202</v>
      </c>
      <c r="B9" s="11">
        <v>23442</v>
      </c>
    </row>
    <row r="10" spans="1:2" ht="12.75">
      <c r="A10" s="6" t="s">
        <v>195</v>
      </c>
      <c r="B10" s="11">
        <v>1026</v>
      </c>
    </row>
    <row r="11" spans="1:2" ht="12.75">
      <c r="A11" s="6" t="s">
        <v>194</v>
      </c>
      <c r="B11" s="11">
        <v>24555</v>
      </c>
    </row>
    <row r="12" spans="1:2" ht="12.75">
      <c r="A12" s="6" t="s">
        <v>193</v>
      </c>
      <c r="B12" s="11">
        <v>19918</v>
      </c>
    </row>
    <row r="13" spans="1:2" ht="12.75">
      <c r="A13" s="6" t="s">
        <v>203</v>
      </c>
      <c r="B13" s="11">
        <v>5218</v>
      </c>
    </row>
    <row r="14" spans="1:2" ht="12.75">
      <c r="A14" s="6" t="s">
        <v>190</v>
      </c>
      <c r="B14" s="11">
        <v>26530</v>
      </c>
    </row>
    <row r="15" spans="1:2" ht="12.75">
      <c r="A15" s="6" t="s">
        <v>185</v>
      </c>
      <c r="B15" s="11">
        <v>139627</v>
      </c>
    </row>
    <row r="16" spans="1:2" ht="12.75">
      <c r="A16" s="6" t="s">
        <v>207</v>
      </c>
      <c r="B16" s="11">
        <v>5600</v>
      </c>
    </row>
    <row r="17" spans="1:2" ht="12.75">
      <c r="A17" s="6" t="s">
        <v>188</v>
      </c>
      <c r="B17" s="11">
        <v>73245</v>
      </c>
    </row>
    <row r="18" spans="1:2" ht="12.75">
      <c r="A18" s="6" t="s">
        <v>200</v>
      </c>
      <c r="B18" s="11">
        <v>3304</v>
      </c>
    </row>
    <row r="19" spans="1:2" ht="12.75">
      <c r="A19" s="6" t="s">
        <v>199</v>
      </c>
      <c r="B19" s="11">
        <v>21643</v>
      </c>
    </row>
    <row r="20" spans="1:2" ht="12.75">
      <c r="A20" s="6" t="s">
        <v>198</v>
      </c>
      <c r="B20" s="11">
        <v>4949</v>
      </c>
    </row>
    <row r="21" spans="1:2" ht="12.75">
      <c r="A21" s="6" t="s">
        <v>197</v>
      </c>
      <c r="B21" s="11">
        <v>17695</v>
      </c>
    </row>
    <row r="22" spans="1:2" ht="12.75">
      <c r="A22" s="6" t="s">
        <v>261</v>
      </c>
      <c r="B22" s="11">
        <v>19793</v>
      </c>
    </row>
    <row r="23" spans="1:2" ht="12.75">
      <c r="A23" s="6" t="s">
        <v>191</v>
      </c>
      <c r="B23" s="11">
        <v>13108</v>
      </c>
    </row>
    <row r="24" spans="1:2" ht="12.75">
      <c r="A24" s="6" t="s">
        <v>184</v>
      </c>
      <c r="B24" s="11">
        <v>131185</v>
      </c>
    </row>
    <row r="25" spans="1:2" ht="12.75">
      <c r="A25" s="6" t="s">
        <v>201</v>
      </c>
      <c r="B25" s="11">
        <v>39289</v>
      </c>
    </row>
    <row r="26" spans="1:2" ht="12.75">
      <c r="A26" s="6" t="s">
        <v>204</v>
      </c>
      <c r="B26" s="11">
        <v>5260</v>
      </c>
    </row>
    <row r="27" spans="1:2" ht="12.75">
      <c r="A27" s="6" t="s">
        <v>189</v>
      </c>
      <c r="B27" s="11">
        <v>62257</v>
      </c>
    </row>
    <row r="28" spans="1:2" ht="12.75">
      <c r="A28" s="6" t="s">
        <v>413</v>
      </c>
      <c r="B28" s="11">
        <v>1384332</v>
      </c>
    </row>
    <row r="29" spans="1:2" ht="12.75">
      <c r="A29" s="6" t="s">
        <v>417</v>
      </c>
      <c r="B29" s="11">
        <v>3996</v>
      </c>
    </row>
    <row r="30" spans="1:2" ht="12.75">
      <c r="A30" s="6" t="s">
        <v>418</v>
      </c>
      <c r="B30" s="11">
        <v>19232</v>
      </c>
    </row>
    <row r="31" spans="1:2" ht="12.75">
      <c r="A31" s="6" t="s">
        <v>419</v>
      </c>
      <c r="B31" s="11">
        <v>7891</v>
      </c>
    </row>
    <row r="32" spans="1:2" ht="12.75">
      <c r="A32" s="6" t="s">
        <v>420</v>
      </c>
      <c r="B32" s="11">
        <v>3059</v>
      </c>
    </row>
    <row r="33" spans="1:2" ht="12.75">
      <c r="A33" s="6" t="s">
        <v>421</v>
      </c>
      <c r="B33" s="11">
        <v>3647</v>
      </c>
    </row>
    <row r="34" spans="1:2" ht="12.75">
      <c r="A34" s="6" t="s">
        <v>422</v>
      </c>
      <c r="B34" s="11">
        <v>8367</v>
      </c>
    </row>
    <row r="35" spans="1:2" ht="12.75">
      <c r="A35" s="6" t="s">
        <v>423</v>
      </c>
      <c r="B35" s="11">
        <v>10335</v>
      </c>
    </row>
    <row r="36" spans="1:2" ht="12.75">
      <c r="A36" s="6" t="s">
        <v>424</v>
      </c>
      <c r="B36" s="11">
        <v>3764</v>
      </c>
    </row>
    <row r="37" spans="1:2" ht="12.75">
      <c r="A37" s="6" t="s">
        <v>425</v>
      </c>
      <c r="B37" s="11">
        <v>3471</v>
      </c>
    </row>
    <row r="38" spans="1:2" ht="12.75">
      <c r="A38" s="6" t="s">
        <v>426</v>
      </c>
      <c r="B38" s="11">
        <v>3662</v>
      </c>
    </row>
    <row r="39" spans="1:2" ht="12.75">
      <c r="A39" s="6" t="s">
        <v>427</v>
      </c>
      <c r="B39" s="11">
        <v>2599</v>
      </c>
    </row>
    <row r="40" spans="1:2" ht="12.75">
      <c r="A40" s="6" t="s">
        <v>428</v>
      </c>
      <c r="B40" s="11">
        <v>2561</v>
      </c>
    </row>
    <row r="41" spans="1:2" ht="12.75">
      <c r="A41" s="6" t="s">
        <v>429</v>
      </c>
      <c r="B41" s="11">
        <v>1548</v>
      </c>
    </row>
    <row r="42" spans="1:2" ht="12.75">
      <c r="A42" s="6" t="s">
        <v>430</v>
      </c>
      <c r="B42" s="11">
        <v>4602</v>
      </c>
    </row>
    <row r="43" spans="1:2" ht="12.75">
      <c r="A43" s="6" t="s">
        <v>431</v>
      </c>
      <c r="B43" s="11">
        <v>4211</v>
      </c>
    </row>
    <row r="44" spans="1:2" ht="12.75">
      <c r="A44" s="6" t="s">
        <v>432</v>
      </c>
      <c r="B44" s="11">
        <v>5209</v>
      </c>
    </row>
    <row r="45" spans="1:2" ht="12.75">
      <c r="A45" s="6" t="s">
        <v>433</v>
      </c>
      <c r="B45" s="11">
        <v>8026</v>
      </c>
    </row>
    <row r="46" spans="1:2" ht="12.75">
      <c r="A46" s="6" t="s">
        <v>434</v>
      </c>
      <c r="B46" s="11">
        <v>14080</v>
      </c>
    </row>
    <row r="47" spans="1:2" ht="12.75">
      <c r="A47" s="6" t="s">
        <v>435</v>
      </c>
      <c r="B47" s="11">
        <v>10757</v>
      </c>
    </row>
    <row r="48" spans="1:2" ht="12.75">
      <c r="A48" s="6" t="s">
        <v>436</v>
      </c>
      <c r="B48" s="11">
        <v>6096</v>
      </c>
    </row>
    <row r="49" spans="1:2" ht="12.75">
      <c r="A49" s="6" t="s">
        <v>437</v>
      </c>
      <c r="B49" s="11">
        <v>3636</v>
      </c>
    </row>
    <row r="50" spans="1:2" ht="12.75">
      <c r="A50" s="6" t="s">
        <v>438</v>
      </c>
      <c r="B50" s="11">
        <v>7370</v>
      </c>
    </row>
    <row r="51" spans="1:2" ht="12.75">
      <c r="A51" s="6" t="s">
        <v>439</v>
      </c>
      <c r="B51" s="11">
        <v>17548</v>
      </c>
    </row>
    <row r="52" spans="1:2" ht="12.75">
      <c r="A52" s="6" t="s">
        <v>440</v>
      </c>
      <c r="B52" s="11">
        <v>3992</v>
      </c>
    </row>
    <row r="53" spans="1:2" ht="12.75">
      <c r="A53" s="6" t="s">
        <v>441</v>
      </c>
      <c r="B53" s="11">
        <v>6592</v>
      </c>
    </row>
    <row r="54" spans="1:2" ht="12.75">
      <c r="A54" s="6" t="s">
        <v>442</v>
      </c>
      <c r="B54" s="11">
        <v>5949</v>
      </c>
    </row>
    <row r="55" spans="1:2" ht="12.75">
      <c r="A55" s="6" t="s">
        <v>443</v>
      </c>
      <c r="B55" s="11">
        <v>7164</v>
      </c>
    </row>
    <row r="56" spans="1:2" ht="12.75">
      <c r="A56" s="6" t="s">
        <v>444</v>
      </c>
      <c r="B56" s="11">
        <v>13517</v>
      </c>
    </row>
    <row r="57" spans="1:2" ht="12.75">
      <c r="A57" s="6" t="s">
        <v>445</v>
      </c>
      <c r="B57" s="11">
        <v>6235</v>
      </c>
    </row>
    <row r="58" spans="1:2" ht="12.75">
      <c r="A58" s="6" t="s">
        <v>446</v>
      </c>
      <c r="B58" s="11">
        <v>13938</v>
      </c>
    </row>
    <row r="59" spans="1:2" ht="12.75">
      <c r="A59" s="6" t="s">
        <v>447</v>
      </c>
      <c r="B59" s="11">
        <v>3654</v>
      </c>
    </row>
    <row r="60" spans="1:2" ht="12.75">
      <c r="A60" s="7" t="s">
        <v>414</v>
      </c>
      <c r="B60" s="9">
        <v>2379047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1"/>
  <sheetViews>
    <sheetView tabSelected="1" workbookViewId="0" topLeftCell="A1">
      <pane xSplit="8" ySplit="1" topLeftCell="I433" activePane="bottomRight" state="frozen"/>
      <selection pane="topLeft" activeCell="A1" sqref="A1"/>
      <selection pane="topRight" activeCell="I1" sqref="I1"/>
      <selection pane="bottomLeft" activeCell="A2" sqref="A2"/>
      <selection pane="bottomRight" activeCell="H451" sqref="H451"/>
    </sheetView>
  </sheetViews>
  <sheetFormatPr defaultColWidth="9.140625" defaultRowHeight="12.75"/>
  <cols>
    <col min="1" max="2" width="0" style="0" hidden="1" customWidth="1"/>
    <col min="3" max="3" width="6.28125" style="0" hidden="1" customWidth="1"/>
    <col min="4" max="4" width="9.00390625" style="0" hidden="1" customWidth="1"/>
    <col min="5" max="6" width="0" style="0" hidden="1" customWidth="1"/>
    <col min="7" max="7" width="19.140625" style="0" hidden="1" customWidth="1"/>
    <col min="8" max="8" width="47.7109375" style="0" customWidth="1"/>
    <col min="18" max="18" width="11.57421875" style="0" customWidth="1"/>
  </cols>
  <sheetData>
    <row r="1" spans="4:21" ht="12.75">
      <c r="D1" t="s">
        <v>235</v>
      </c>
      <c r="I1" t="s">
        <v>235</v>
      </c>
      <c r="J1" t="s">
        <v>183</v>
      </c>
      <c r="K1" t="s">
        <v>186</v>
      </c>
      <c r="L1" t="s">
        <v>187</v>
      </c>
      <c r="M1" t="s">
        <v>181</v>
      </c>
      <c r="N1" t="s">
        <v>183</v>
      </c>
      <c r="O1" t="s">
        <v>186</v>
      </c>
      <c r="P1" t="s">
        <v>187</v>
      </c>
      <c r="Q1" t="s">
        <v>181</v>
      </c>
      <c r="R1" t="s">
        <v>449</v>
      </c>
      <c r="S1" t="s">
        <v>448</v>
      </c>
      <c r="U1" t="s">
        <v>468</v>
      </c>
    </row>
    <row r="2" spans="2:17" ht="12.75">
      <c r="B2" t="s">
        <v>208</v>
      </c>
      <c r="C2" t="s">
        <v>209</v>
      </c>
      <c r="D2" t="s">
        <v>210</v>
      </c>
      <c r="E2" t="s">
        <v>211</v>
      </c>
      <c r="F2" t="s">
        <v>212</v>
      </c>
      <c r="H2">
        <f aca="true" t="shared" si="0" ref="H2:H8">IF(ISNUMBER(FIND(".",E2,3)),G2&amp;"/"&amp;E2,"")</f>
      </c>
      <c r="I2">
        <f>IF(AND(ISNUMBER(D2),E2&lt;&gt;"bytes"),D2,"")</f>
      </c>
      <c r="N2">
        <f>IF(J2&lt;&gt;"",$I2,"")</f>
      </c>
      <c r="O2">
        <f aca="true" t="shared" si="1" ref="O2:O64">IF(K2&lt;&gt;"",$I2,"")</f>
      </c>
      <c r="P2">
        <f aca="true" t="shared" si="2" ref="P2:P64">IF(L2&lt;&gt;"",$I2,"")</f>
      </c>
      <c r="Q2">
        <f aca="true" t="shared" si="3" ref="Q2:Q64">IF(M2&lt;&gt;"",$I2,"")</f>
      </c>
    </row>
    <row r="3" spans="2:18" ht="12.75">
      <c r="B3" t="s">
        <v>208</v>
      </c>
      <c r="C3" t="s">
        <v>213</v>
      </c>
      <c r="D3" t="s">
        <v>214</v>
      </c>
      <c r="E3" t="s">
        <v>215</v>
      </c>
      <c r="F3" t="s">
        <v>216</v>
      </c>
      <c r="G3" t="s">
        <v>467</v>
      </c>
      <c r="H3">
        <f t="shared" si="0"/>
      </c>
      <c r="I3">
        <f aca="true" t="shared" si="4" ref="I3:I64">IF(AND(ISNUMBER(D3),E3&lt;&gt;"bytes"),D3,"")</f>
      </c>
      <c r="N3">
        <f aca="true" t="shared" si="5" ref="N3:N64">IF(J3&lt;&gt;"",$I3,"")</f>
      </c>
      <c r="O3">
        <f t="shared" si="1"/>
      </c>
      <c r="P3">
        <f t="shared" si="2"/>
      </c>
      <c r="Q3">
        <f t="shared" si="3"/>
      </c>
      <c r="R3">
        <f aca="true" t="shared" si="6" ref="R3:R25">IF(H3&lt;&gt;"","ren "&amp;H3&amp;"X "&amp;E3&amp;"","")</f>
      </c>
    </row>
    <row r="4" spans="8:20" ht="12.75">
      <c r="H4">
        <f t="shared" si="0"/>
      </c>
      <c r="I4">
        <f t="shared" si="4"/>
      </c>
      <c r="N4">
        <f t="shared" si="5"/>
      </c>
      <c r="O4">
        <f t="shared" si="1"/>
      </c>
      <c r="P4">
        <f t="shared" si="2"/>
      </c>
      <c r="Q4">
        <f t="shared" si="3"/>
      </c>
      <c r="R4">
        <f t="shared" si="6"/>
      </c>
      <c r="S4">
        <f>IF(J4="x","",IF(R4&lt;&gt;"","c:\""program files""\7-zip\7z.exe d JmolAppletLight.jar "&amp;H4,""))</f>
      </c>
      <c r="T4">
        <f>IF(J4="x","",IF(R4&lt;&gt;"","        &lt;include name="""&amp;G4&amp;""" /&gt;",""))</f>
      </c>
    </row>
    <row r="5" spans="2:20" ht="12.75">
      <c r="B5" t="s">
        <v>217</v>
      </c>
      <c r="C5" t="s">
        <v>218</v>
      </c>
      <c r="H5">
        <f t="shared" si="0"/>
      </c>
      <c r="I5">
        <f t="shared" si="4"/>
      </c>
      <c r="J5" t="s">
        <v>205</v>
      </c>
      <c r="N5">
        <f t="shared" si="5"/>
      </c>
      <c r="O5">
        <f t="shared" si="1"/>
      </c>
      <c r="P5">
        <f t="shared" si="2"/>
      </c>
      <c r="Q5">
        <f t="shared" si="3"/>
      </c>
      <c r="R5">
        <f t="shared" si="6"/>
      </c>
      <c r="S5">
        <f aca="true" t="shared" si="7" ref="S5:S64">IF(J5="x","",IF(R5&lt;&gt;"","c:\""program files""\7-zip\7z.exe d JmolAppletLight.jar "&amp;H5,""))</f>
      </c>
      <c r="T5">
        <f>IF(J5="x","",IF(R5&lt;&gt;"","        &lt;include name="""&amp;G5&amp;""" /&gt;",""))</f>
      </c>
    </row>
    <row r="6" spans="8:19" ht="12.75">
      <c r="H6">
        <f t="shared" si="0"/>
      </c>
      <c r="I6">
        <f t="shared" si="4"/>
      </c>
      <c r="N6">
        <f t="shared" si="5"/>
      </c>
      <c r="O6">
        <f t="shared" si="1"/>
      </c>
      <c r="P6">
        <f t="shared" si="2"/>
      </c>
      <c r="Q6">
        <f t="shared" si="3"/>
      </c>
      <c r="R6">
        <f t="shared" si="6"/>
      </c>
      <c r="S6">
        <f t="shared" si="7"/>
      </c>
    </row>
    <row r="7" spans="1:19" ht="12.75">
      <c r="A7" s="1">
        <v>39143</v>
      </c>
      <c r="B7" s="2">
        <v>0.13055555555555556</v>
      </c>
      <c r="C7" t="s">
        <v>219</v>
      </c>
      <c r="D7" t="s">
        <v>220</v>
      </c>
      <c r="E7" t="s">
        <v>221</v>
      </c>
      <c r="H7">
        <f t="shared" si="0"/>
      </c>
      <c r="I7">
        <f t="shared" si="4"/>
      </c>
      <c r="N7">
        <f t="shared" si="5"/>
      </c>
      <c r="O7">
        <f t="shared" si="1"/>
      </c>
      <c r="P7">
        <f t="shared" si="2"/>
      </c>
      <c r="Q7">
        <f t="shared" si="3"/>
      </c>
      <c r="R7">
        <f t="shared" si="6"/>
      </c>
      <c r="S7">
        <f t="shared" si="7"/>
      </c>
    </row>
    <row r="8" spans="1:19" ht="12.75">
      <c r="A8" s="1">
        <v>39143</v>
      </c>
      <c r="B8" s="2">
        <v>0.13055555555555556</v>
      </c>
      <c r="C8" t="s">
        <v>219</v>
      </c>
      <c r="D8" t="s">
        <v>220</v>
      </c>
      <c r="E8" t="s">
        <v>222</v>
      </c>
      <c r="H8">
        <f t="shared" si="0"/>
      </c>
      <c r="I8">
        <f t="shared" si="4"/>
      </c>
      <c r="N8">
        <f t="shared" si="5"/>
      </c>
      <c r="O8">
        <f>IF(K8&lt;&gt;"",$I8,"")</f>
      </c>
      <c r="P8">
        <f>IF(L8&lt;&gt;"",$I8,"")</f>
      </c>
      <c r="Q8">
        <f>IF(M8&lt;&gt;"",$I8,"")</f>
      </c>
      <c r="R8">
        <f t="shared" si="6"/>
      </c>
      <c r="S8">
        <f t="shared" si="7"/>
      </c>
    </row>
    <row r="9" spans="1:19" ht="12.75">
      <c r="A9" s="1">
        <v>38977</v>
      </c>
      <c r="B9" s="2">
        <v>0.2826388888888889</v>
      </c>
      <c r="C9" t="s">
        <v>219</v>
      </c>
      <c r="D9" s="3">
        <v>1116</v>
      </c>
      <c r="E9" t="s">
        <v>223</v>
      </c>
      <c r="H9" t="str">
        <f>IF(ISNUMBER(FIND(".",E9,3)),G9&amp;E9,"")</f>
        <v>caffeine.xyz</v>
      </c>
      <c r="I9">
        <f t="shared" si="4"/>
        <v>1116</v>
      </c>
      <c r="N9">
        <f t="shared" si="5"/>
      </c>
      <c r="O9">
        <f t="shared" si="1"/>
      </c>
      <c r="P9">
        <f t="shared" si="2"/>
      </c>
      <c r="Q9">
        <f t="shared" si="3"/>
      </c>
      <c r="R9" t="str">
        <f t="shared" si="6"/>
        <v>ren caffeine.xyzX caffeine.xyz</v>
      </c>
      <c r="S9" t="str">
        <f t="shared" si="7"/>
        <v>c:\"program files"\7-zip\7z.exe d JmolAppletLight.jar caffeine.xyz</v>
      </c>
    </row>
    <row r="10" spans="1:19" ht="12.75">
      <c r="A10" s="1">
        <v>39143</v>
      </c>
      <c r="B10" s="2">
        <v>0.13055555555555556</v>
      </c>
      <c r="C10" t="s">
        <v>219</v>
      </c>
      <c r="D10">
        <v>0</v>
      </c>
      <c r="E10" t="s">
        <v>224</v>
      </c>
      <c r="H10" t="str">
        <f aca="true" t="shared" si="8" ref="H10:H64">IF(ISNUMBER(FIND(".",E10,3)),G10&amp;E10,"")</f>
        <v>dir.txt</v>
      </c>
      <c r="I10">
        <f t="shared" si="4"/>
        <v>0</v>
      </c>
      <c r="N10">
        <f t="shared" si="5"/>
      </c>
      <c r="O10">
        <f t="shared" si="1"/>
      </c>
      <c r="P10">
        <f t="shared" si="2"/>
      </c>
      <c r="Q10">
        <f t="shared" si="3"/>
      </c>
      <c r="R10" t="str">
        <f t="shared" si="6"/>
        <v>ren dir.txtX dir.txt</v>
      </c>
      <c r="S10" t="str">
        <f t="shared" si="7"/>
        <v>c:\"program files"\7-zip\7z.exe d JmolAppletLight.jar dir.txt</v>
      </c>
    </row>
    <row r="11" spans="1:19" ht="12.75">
      <c r="A11" s="1">
        <v>39143</v>
      </c>
      <c r="B11" s="2">
        <v>0.12361111111111112</v>
      </c>
      <c r="C11" t="s">
        <v>219</v>
      </c>
      <c r="D11" t="s">
        <v>220</v>
      </c>
      <c r="E11" t="s">
        <v>225</v>
      </c>
      <c r="H11">
        <f t="shared" si="8"/>
      </c>
      <c r="I11">
        <f t="shared" si="4"/>
      </c>
      <c r="N11">
        <f t="shared" si="5"/>
      </c>
      <c r="O11">
        <f t="shared" si="1"/>
      </c>
      <c r="P11">
        <f t="shared" si="2"/>
      </c>
      <c r="Q11">
        <f t="shared" si="3"/>
      </c>
      <c r="R11">
        <f t="shared" si="6"/>
      </c>
      <c r="S11">
        <f t="shared" si="7"/>
      </c>
    </row>
    <row r="12" spans="1:19" ht="12.75">
      <c r="A12" s="1">
        <v>39136</v>
      </c>
      <c r="B12" s="2">
        <v>0.3729166666666666</v>
      </c>
      <c r="C12" t="s">
        <v>219</v>
      </c>
      <c r="D12" s="3">
        <v>44780</v>
      </c>
      <c r="E12" t="s">
        <v>226</v>
      </c>
      <c r="H12" t="str">
        <f t="shared" si="8"/>
        <v>Jmol.js</v>
      </c>
      <c r="I12">
        <f t="shared" si="4"/>
        <v>44780</v>
      </c>
      <c r="N12">
        <f t="shared" si="5"/>
      </c>
      <c r="O12">
        <f t="shared" si="1"/>
      </c>
      <c r="P12">
        <f t="shared" si="2"/>
      </c>
      <c r="Q12">
        <f t="shared" si="3"/>
      </c>
      <c r="R12" t="str">
        <f t="shared" si="6"/>
        <v>ren Jmol.jsX Jmol.js</v>
      </c>
      <c r="S12" t="str">
        <f t="shared" si="7"/>
        <v>c:\"program files"\7-zip\7z.exe d JmolAppletLight.jar Jmol.js</v>
      </c>
    </row>
    <row r="13" spans="1:19" ht="12.75">
      <c r="A13" s="1">
        <v>39142</v>
      </c>
      <c r="B13" s="2">
        <v>0.41111111111111115</v>
      </c>
      <c r="C13" t="s">
        <v>227</v>
      </c>
      <c r="D13">
        <v>788</v>
      </c>
      <c r="E13" t="s">
        <v>228</v>
      </c>
      <c r="H13" t="str">
        <f t="shared" si="8"/>
        <v>jmol75x29x8.gif</v>
      </c>
      <c r="I13">
        <f t="shared" si="4"/>
        <v>788</v>
      </c>
      <c r="J13" t="s">
        <v>182</v>
      </c>
      <c r="N13">
        <f t="shared" si="5"/>
        <v>788</v>
      </c>
      <c r="O13">
        <f t="shared" si="1"/>
      </c>
      <c r="P13">
        <f t="shared" si="2"/>
      </c>
      <c r="Q13">
        <f t="shared" si="3"/>
      </c>
      <c r="R13" t="str">
        <f t="shared" si="6"/>
        <v>ren jmol75x29x8.gifX jmol75x29x8.gif</v>
      </c>
      <c r="S13">
        <f t="shared" si="7"/>
      </c>
    </row>
    <row r="14" spans="1:19" ht="12.75">
      <c r="A14" s="1">
        <v>39142</v>
      </c>
      <c r="B14" s="2">
        <v>0.41041666666666665</v>
      </c>
      <c r="C14" t="s">
        <v>227</v>
      </c>
      <c r="D14" s="3">
        <v>5073</v>
      </c>
      <c r="E14" t="s">
        <v>229</v>
      </c>
      <c r="H14" t="str">
        <f t="shared" si="8"/>
        <v>JmolApplet.class</v>
      </c>
      <c r="I14">
        <f t="shared" si="4"/>
        <v>5073</v>
      </c>
      <c r="J14" t="s">
        <v>182</v>
      </c>
      <c r="N14">
        <f t="shared" si="5"/>
        <v>5073</v>
      </c>
      <c r="O14">
        <f t="shared" si="1"/>
      </c>
      <c r="P14">
        <f t="shared" si="2"/>
      </c>
      <c r="Q14">
        <f t="shared" si="3"/>
      </c>
      <c r="R14" t="str">
        <f t="shared" si="6"/>
        <v>ren JmolApplet.classX JmolApplet.class</v>
      </c>
      <c r="S14">
        <f t="shared" si="7"/>
      </c>
    </row>
    <row r="15" spans="1:19" ht="12.75">
      <c r="A15" s="1">
        <v>39142</v>
      </c>
      <c r="B15" s="2">
        <v>0.41041666666666665</v>
      </c>
      <c r="C15" t="s">
        <v>227</v>
      </c>
      <c r="D15">
        <v>293</v>
      </c>
      <c r="E15" t="s">
        <v>230</v>
      </c>
      <c r="H15" t="str">
        <f t="shared" si="8"/>
        <v>JmolAppletControl.class</v>
      </c>
      <c r="I15">
        <f t="shared" si="4"/>
        <v>293</v>
      </c>
      <c r="K15" t="s">
        <v>192</v>
      </c>
      <c r="N15">
        <f t="shared" si="5"/>
      </c>
      <c r="O15">
        <f t="shared" si="1"/>
        <v>293</v>
      </c>
      <c r="P15">
        <f t="shared" si="2"/>
      </c>
      <c r="Q15">
        <f t="shared" si="3"/>
      </c>
      <c r="R15" t="str">
        <f t="shared" si="6"/>
        <v>ren JmolAppletControl.classX JmolAppletControl.class</v>
      </c>
      <c r="S15" t="str">
        <f t="shared" si="7"/>
        <v>c:\"program files"\7-zip\7z.exe d JmolAppletLight.jar JmolAppletControl.class</v>
      </c>
    </row>
    <row r="16" spans="1:19" ht="12.75">
      <c r="A16" s="1">
        <v>39143</v>
      </c>
      <c r="B16" s="2">
        <v>0.12361111111111112</v>
      </c>
      <c r="C16" t="s">
        <v>219</v>
      </c>
      <c r="D16" t="s">
        <v>220</v>
      </c>
      <c r="E16" t="s">
        <v>231</v>
      </c>
      <c r="H16">
        <f t="shared" si="8"/>
      </c>
      <c r="I16">
        <f t="shared" si="4"/>
      </c>
      <c r="N16">
        <f t="shared" si="5"/>
      </c>
      <c r="O16">
        <f t="shared" si="1"/>
      </c>
      <c r="P16">
        <f t="shared" si="2"/>
      </c>
      <c r="Q16">
        <f t="shared" si="3"/>
      </c>
      <c r="R16">
        <f t="shared" si="6"/>
      </c>
      <c r="S16">
        <f t="shared" si="7"/>
      </c>
    </row>
    <row r="17" spans="1:19" ht="12.75">
      <c r="A17" s="1">
        <v>39143</v>
      </c>
      <c r="B17" s="2">
        <v>0.12361111111111112</v>
      </c>
      <c r="C17" t="s">
        <v>219</v>
      </c>
      <c r="D17" t="s">
        <v>220</v>
      </c>
      <c r="E17" t="s">
        <v>232</v>
      </c>
      <c r="H17">
        <f t="shared" si="8"/>
      </c>
      <c r="I17">
        <f t="shared" si="4"/>
      </c>
      <c r="N17">
        <f t="shared" si="5"/>
      </c>
      <c r="O17">
        <f t="shared" si="1"/>
      </c>
      <c r="P17">
        <f t="shared" si="2"/>
      </c>
      <c r="Q17">
        <f t="shared" si="3"/>
      </c>
      <c r="R17">
        <f t="shared" si="6"/>
      </c>
      <c r="S17">
        <f t="shared" si="7"/>
      </c>
    </row>
    <row r="18" spans="1:19" ht="12.75">
      <c r="A18" s="1">
        <v>39143</v>
      </c>
      <c r="B18" s="2">
        <v>0.12638888888888888</v>
      </c>
      <c r="C18" t="s">
        <v>219</v>
      </c>
      <c r="D18" s="3">
        <v>1063</v>
      </c>
      <c r="E18" t="s">
        <v>233</v>
      </c>
      <c r="H18" t="str">
        <f t="shared" si="8"/>
        <v>simple.htm</v>
      </c>
      <c r="I18">
        <f t="shared" si="4"/>
        <v>1063</v>
      </c>
      <c r="N18">
        <f t="shared" si="5"/>
      </c>
      <c r="O18">
        <f t="shared" si="1"/>
      </c>
      <c r="P18">
        <f t="shared" si="2"/>
      </c>
      <c r="Q18">
        <f t="shared" si="3"/>
      </c>
      <c r="R18" t="str">
        <f t="shared" si="6"/>
        <v>ren simple.htmX simple.htm</v>
      </c>
      <c r="S18" t="str">
        <f t="shared" si="7"/>
        <v>c:\"program files"\7-zip\7z.exe d JmolAppletLight.jar simple.htm</v>
      </c>
    </row>
    <row r="19" spans="2:19" ht="12.75">
      <c r="B19">
        <v>7</v>
      </c>
      <c r="C19" t="s">
        <v>234</v>
      </c>
      <c r="D19" s="3">
        <v>53113</v>
      </c>
      <c r="E19" t="s">
        <v>235</v>
      </c>
      <c r="H19">
        <f t="shared" si="8"/>
      </c>
      <c r="I19">
        <f t="shared" si="4"/>
      </c>
      <c r="N19">
        <f t="shared" si="5"/>
      </c>
      <c r="O19">
        <f t="shared" si="1"/>
      </c>
      <c r="P19">
        <f t="shared" si="2"/>
      </c>
      <c r="Q19">
        <f t="shared" si="3"/>
      </c>
      <c r="R19">
        <f t="shared" si="6"/>
      </c>
      <c r="S19">
        <f t="shared" si="7"/>
      </c>
    </row>
    <row r="20" spans="8:19" ht="12.75">
      <c r="H20">
        <f t="shared" si="8"/>
      </c>
      <c r="I20">
        <f t="shared" si="4"/>
      </c>
      <c r="N20">
        <f t="shared" si="5"/>
      </c>
      <c r="O20">
        <f t="shared" si="1"/>
      </c>
      <c r="P20">
        <f t="shared" si="2"/>
      </c>
      <c r="Q20">
        <f t="shared" si="3"/>
      </c>
      <c r="R20">
        <f t="shared" si="6"/>
      </c>
      <c r="S20">
        <f t="shared" si="7"/>
      </c>
    </row>
    <row r="21" spans="2:19" ht="12.75">
      <c r="B21" t="s">
        <v>217</v>
      </c>
      <c r="C21" t="s">
        <v>218</v>
      </c>
      <c r="D21" t="s">
        <v>225</v>
      </c>
      <c r="G21" t="str">
        <f aca="true" t="shared" si="9" ref="G21:G64">IF(B21="Directory",D21&amp;"/",G20)</f>
        <v>javax/</v>
      </c>
      <c r="H21">
        <f t="shared" si="8"/>
      </c>
      <c r="I21">
        <f t="shared" si="4"/>
      </c>
      <c r="J21" t="s">
        <v>205</v>
      </c>
      <c r="N21">
        <f t="shared" si="5"/>
      </c>
      <c r="O21">
        <f t="shared" si="1"/>
      </c>
      <c r="P21">
        <f t="shared" si="2"/>
      </c>
      <c r="Q21">
        <f t="shared" si="3"/>
      </c>
      <c r="R21">
        <f t="shared" si="6"/>
      </c>
      <c r="S21">
        <f t="shared" si="7"/>
      </c>
    </row>
    <row r="22" spans="7:19" ht="12.75">
      <c r="G22" t="str">
        <f t="shared" si="9"/>
        <v>javax/</v>
      </c>
      <c r="H22">
        <f t="shared" si="8"/>
      </c>
      <c r="I22">
        <f t="shared" si="4"/>
      </c>
      <c r="N22">
        <f t="shared" si="5"/>
      </c>
      <c r="O22">
        <f t="shared" si="1"/>
      </c>
      <c r="P22">
        <f t="shared" si="2"/>
      </c>
      <c r="Q22">
        <f t="shared" si="3"/>
      </c>
      <c r="R22">
        <f t="shared" si="6"/>
      </c>
      <c r="S22">
        <f t="shared" si="7"/>
      </c>
    </row>
    <row r="23" spans="1:19" ht="12.75">
      <c r="A23" s="1">
        <v>39143</v>
      </c>
      <c r="B23" s="2">
        <v>0.12361111111111112</v>
      </c>
      <c r="C23" t="s">
        <v>219</v>
      </c>
      <c r="D23" t="s">
        <v>220</v>
      </c>
      <c r="E23" t="s">
        <v>221</v>
      </c>
      <c r="G23" t="str">
        <f t="shared" si="9"/>
        <v>javax/</v>
      </c>
      <c r="H23">
        <f t="shared" si="8"/>
      </c>
      <c r="I23">
        <f t="shared" si="4"/>
      </c>
      <c r="N23">
        <f t="shared" si="5"/>
      </c>
      <c r="O23">
        <f t="shared" si="1"/>
      </c>
      <c r="P23">
        <f t="shared" si="2"/>
      </c>
      <c r="Q23">
        <f t="shared" si="3"/>
      </c>
      <c r="R23">
        <f t="shared" si="6"/>
      </c>
      <c r="S23">
        <f t="shared" si="7"/>
      </c>
    </row>
    <row r="24" spans="1:19" ht="12.75">
      <c r="A24" s="1">
        <v>39143</v>
      </c>
      <c r="B24" s="2">
        <v>0.12361111111111112</v>
      </c>
      <c r="C24" t="s">
        <v>219</v>
      </c>
      <c r="D24" t="s">
        <v>220</v>
      </c>
      <c r="E24" t="s">
        <v>222</v>
      </c>
      <c r="G24" t="str">
        <f t="shared" si="9"/>
        <v>javax/</v>
      </c>
      <c r="H24">
        <f t="shared" si="8"/>
      </c>
      <c r="I24">
        <f t="shared" si="4"/>
      </c>
      <c r="N24">
        <f t="shared" si="5"/>
      </c>
      <c r="O24">
        <f t="shared" si="1"/>
      </c>
      <c r="P24">
        <f t="shared" si="2"/>
      </c>
      <c r="Q24">
        <f t="shared" si="3"/>
      </c>
      <c r="R24">
        <f t="shared" si="6"/>
      </c>
      <c r="S24">
        <f t="shared" si="7"/>
      </c>
    </row>
    <row r="25" spans="1:19" ht="12.75">
      <c r="A25" s="1">
        <v>39143</v>
      </c>
      <c r="B25" s="2">
        <v>0.12361111111111112</v>
      </c>
      <c r="C25" t="s">
        <v>219</v>
      </c>
      <c r="D25" t="s">
        <v>220</v>
      </c>
      <c r="E25" t="s">
        <v>236</v>
      </c>
      <c r="G25" t="str">
        <f t="shared" si="9"/>
        <v>javax/</v>
      </c>
      <c r="H25">
        <f t="shared" si="8"/>
      </c>
      <c r="I25">
        <f t="shared" si="4"/>
      </c>
      <c r="N25">
        <f t="shared" si="5"/>
      </c>
      <c r="O25">
        <f t="shared" si="1"/>
      </c>
      <c r="P25">
        <f t="shared" si="2"/>
      </c>
      <c r="Q25">
        <f t="shared" si="3"/>
      </c>
      <c r="R25">
        <f t="shared" si="6"/>
      </c>
      <c r="S25">
        <f t="shared" si="7"/>
      </c>
    </row>
    <row r="26" spans="2:19" ht="12.75">
      <c r="B26">
        <v>0</v>
      </c>
      <c r="C26" t="s">
        <v>234</v>
      </c>
      <c r="D26">
        <v>0</v>
      </c>
      <c r="E26" t="s">
        <v>235</v>
      </c>
      <c r="G26" t="str">
        <f t="shared" si="9"/>
        <v>javax/</v>
      </c>
      <c r="H26">
        <f t="shared" si="8"/>
      </c>
      <c r="I26">
        <f t="shared" si="4"/>
      </c>
      <c r="N26">
        <f t="shared" si="5"/>
      </c>
      <c r="O26">
        <f t="shared" si="1"/>
      </c>
      <c r="P26">
        <f t="shared" si="2"/>
      </c>
      <c r="Q26">
        <f t="shared" si="3"/>
      </c>
      <c r="R26">
        <f>IF(H26&lt;&gt;"","move "&amp;H26&amp;"X "&amp;E26&amp;"","")</f>
      </c>
      <c r="S26">
        <f t="shared" si="7"/>
      </c>
    </row>
    <row r="27" spans="7:19" ht="12.75">
      <c r="G27" t="str">
        <f t="shared" si="9"/>
        <v>javax/</v>
      </c>
      <c r="H27">
        <f t="shared" si="8"/>
      </c>
      <c r="I27">
        <f t="shared" si="4"/>
      </c>
      <c r="N27">
        <f t="shared" si="5"/>
      </c>
      <c r="O27">
        <f t="shared" si="1"/>
      </c>
      <c r="P27">
        <f t="shared" si="2"/>
      </c>
      <c r="Q27">
        <f t="shared" si="3"/>
      </c>
      <c r="R27">
        <f aca="true" t="shared" si="10" ref="R27:R64">IF(H27&lt;&gt;"","move "&amp;H27&amp;"X "&amp;E27&amp;"","")</f>
      </c>
      <c r="S27">
        <f t="shared" si="7"/>
      </c>
    </row>
    <row r="28" spans="2:19" ht="12.75">
      <c r="B28" t="s">
        <v>217</v>
      </c>
      <c r="C28" t="s">
        <v>218</v>
      </c>
      <c r="D28" t="s">
        <v>450</v>
      </c>
      <c r="G28" t="str">
        <f t="shared" si="9"/>
        <v>javax/vecmath/</v>
      </c>
      <c r="H28">
        <f t="shared" si="8"/>
      </c>
      <c r="I28">
        <f t="shared" si="4"/>
      </c>
      <c r="J28" t="s">
        <v>205</v>
      </c>
      <c r="N28">
        <f t="shared" si="5"/>
      </c>
      <c r="O28">
        <f t="shared" si="1"/>
      </c>
      <c r="P28">
        <f t="shared" si="2"/>
      </c>
      <c r="Q28">
        <f t="shared" si="3"/>
      </c>
      <c r="R28">
        <f t="shared" si="10"/>
      </c>
      <c r="S28">
        <f t="shared" si="7"/>
      </c>
    </row>
    <row r="29" spans="7:19" ht="12.75">
      <c r="G29" t="str">
        <f t="shared" si="9"/>
        <v>javax/vecmath/</v>
      </c>
      <c r="H29">
        <f t="shared" si="8"/>
      </c>
      <c r="I29">
        <f t="shared" si="4"/>
      </c>
      <c r="N29">
        <f t="shared" si="5"/>
      </c>
      <c r="O29">
        <f t="shared" si="1"/>
      </c>
      <c r="P29">
        <f t="shared" si="2"/>
      </c>
      <c r="Q29">
        <f t="shared" si="3"/>
      </c>
      <c r="R29">
        <f t="shared" si="10"/>
      </c>
      <c r="S29">
        <f t="shared" si="7"/>
      </c>
    </row>
    <row r="30" spans="1:19" ht="12.75">
      <c r="A30" s="1">
        <v>39143</v>
      </c>
      <c r="B30" s="2">
        <v>0.12361111111111112</v>
      </c>
      <c r="C30" t="s">
        <v>219</v>
      </c>
      <c r="D30" t="s">
        <v>220</v>
      </c>
      <c r="E30" t="s">
        <v>221</v>
      </c>
      <c r="G30" t="str">
        <f t="shared" si="9"/>
        <v>javax/vecmath/</v>
      </c>
      <c r="H30">
        <f t="shared" si="8"/>
      </c>
      <c r="I30">
        <f t="shared" si="4"/>
      </c>
      <c r="N30">
        <f t="shared" si="5"/>
      </c>
      <c r="O30">
        <f t="shared" si="1"/>
      </c>
      <c r="P30">
        <f t="shared" si="2"/>
      </c>
      <c r="Q30">
        <f t="shared" si="3"/>
      </c>
      <c r="R30">
        <f t="shared" si="10"/>
      </c>
      <c r="S30">
        <f t="shared" si="7"/>
      </c>
    </row>
    <row r="31" spans="1:19" ht="12.75">
      <c r="A31" s="1">
        <v>39143</v>
      </c>
      <c r="B31" s="2">
        <v>0.12361111111111112</v>
      </c>
      <c r="C31" t="s">
        <v>219</v>
      </c>
      <c r="D31" t="s">
        <v>220</v>
      </c>
      <c r="E31" t="s">
        <v>222</v>
      </c>
      <c r="G31" t="str">
        <f t="shared" si="9"/>
        <v>javax/vecmath/</v>
      </c>
      <c r="H31">
        <f t="shared" si="8"/>
      </c>
      <c r="I31">
        <f t="shared" si="4"/>
      </c>
      <c r="N31">
        <f t="shared" si="5"/>
      </c>
      <c r="O31">
        <f t="shared" si="1"/>
      </c>
      <c r="P31">
        <f t="shared" si="2"/>
      </c>
      <c r="Q31">
        <f t="shared" si="3"/>
      </c>
      <c r="R31">
        <f t="shared" si="10"/>
      </c>
      <c r="S31">
        <f t="shared" si="7"/>
      </c>
    </row>
    <row r="32" spans="1:19" ht="12.75">
      <c r="A32" s="1">
        <v>37109</v>
      </c>
      <c r="B32" s="2">
        <v>0.07708333333333334</v>
      </c>
      <c r="C32" t="s">
        <v>227</v>
      </c>
      <c r="D32" s="3">
        <v>5245</v>
      </c>
      <c r="E32" t="s">
        <v>237</v>
      </c>
      <c r="G32" t="str">
        <f t="shared" si="9"/>
        <v>javax/vecmath/</v>
      </c>
      <c r="H32" t="str">
        <f t="shared" si="8"/>
        <v>javax/vecmath/AxisAngle4f.class</v>
      </c>
      <c r="I32">
        <f t="shared" si="4"/>
        <v>5245</v>
      </c>
      <c r="J32" t="s">
        <v>182</v>
      </c>
      <c r="N32">
        <f t="shared" si="5"/>
        <v>5245</v>
      </c>
      <c r="O32">
        <f t="shared" si="1"/>
      </c>
      <c r="P32">
        <f t="shared" si="2"/>
      </c>
      <c r="Q32">
        <f t="shared" si="3"/>
      </c>
      <c r="R32" t="str">
        <f t="shared" si="10"/>
        <v>move javax/vecmath/AxisAngle4f.classX AxisAngle4f.class</v>
      </c>
      <c r="S32">
        <f t="shared" si="7"/>
      </c>
    </row>
    <row r="33" spans="1:19" ht="12.75">
      <c r="A33" s="1">
        <v>37109</v>
      </c>
      <c r="B33" s="2">
        <v>0.07708333333333334</v>
      </c>
      <c r="C33" t="s">
        <v>227</v>
      </c>
      <c r="D33" s="3">
        <v>15772</v>
      </c>
      <c r="E33" t="s">
        <v>238</v>
      </c>
      <c r="G33" t="str">
        <f t="shared" si="9"/>
        <v>javax/vecmath/</v>
      </c>
      <c r="H33" t="str">
        <f t="shared" si="8"/>
        <v>javax/vecmath/Matrix3d.class</v>
      </c>
      <c r="I33">
        <f t="shared" si="4"/>
        <v>15772</v>
      </c>
      <c r="J33" t="s">
        <v>182</v>
      </c>
      <c r="N33">
        <f t="shared" si="5"/>
        <v>15772</v>
      </c>
      <c r="O33">
        <f t="shared" si="1"/>
      </c>
      <c r="P33">
        <f t="shared" si="2"/>
      </c>
      <c r="Q33">
        <f t="shared" si="3"/>
      </c>
      <c r="R33" t="str">
        <f t="shared" si="10"/>
        <v>move javax/vecmath/Matrix3d.classX Matrix3d.class</v>
      </c>
      <c r="S33">
        <f t="shared" si="7"/>
      </c>
    </row>
    <row r="34" spans="1:19" ht="12.75">
      <c r="A34" s="1">
        <v>37109</v>
      </c>
      <c r="B34" s="2">
        <v>0.07708333333333334</v>
      </c>
      <c r="C34" t="s">
        <v>227</v>
      </c>
      <c r="D34" s="3">
        <v>15490</v>
      </c>
      <c r="E34" t="s">
        <v>239</v>
      </c>
      <c r="G34" t="str">
        <f t="shared" si="9"/>
        <v>javax/vecmath/</v>
      </c>
      <c r="H34" t="str">
        <f t="shared" si="8"/>
        <v>javax/vecmath/Matrix3f.class</v>
      </c>
      <c r="I34">
        <f t="shared" si="4"/>
        <v>15490</v>
      </c>
      <c r="J34" t="s">
        <v>182</v>
      </c>
      <c r="N34">
        <f t="shared" si="5"/>
        <v>15490</v>
      </c>
      <c r="O34">
        <f t="shared" si="1"/>
      </c>
      <c r="P34">
        <f t="shared" si="2"/>
      </c>
      <c r="Q34">
        <f t="shared" si="3"/>
      </c>
      <c r="R34" t="str">
        <f t="shared" si="10"/>
        <v>move javax/vecmath/Matrix3f.classX Matrix3f.class</v>
      </c>
      <c r="S34">
        <f t="shared" si="7"/>
      </c>
    </row>
    <row r="35" spans="1:19" ht="12.75">
      <c r="A35" s="1">
        <v>37109</v>
      </c>
      <c r="B35" s="2">
        <v>0.07708333333333334</v>
      </c>
      <c r="C35" t="s">
        <v>227</v>
      </c>
      <c r="D35" s="3">
        <v>26579</v>
      </c>
      <c r="E35" t="s">
        <v>240</v>
      </c>
      <c r="G35" t="str">
        <f t="shared" si="9"/>
        <v>javax/vecmath/</v>
      </c>
      <c r="H35" t="str">
        <f t="shared" si="8"/>
        <v>javax/vecmath/Matrix4f.class</v>
      </c>
      <c r="I35">
        <f t="shared" si="4"/>
        <v>26579</v>
      </c>
      <c r="J35" t="s">
        <v>182</v>
      </c>
      <c r="N35">
        <f t="shared" si="5"/>
        <v>26579</v>
      </c>
      <c r="O35">
        <f t="shared" si="1"/>
      </c>
      <c r="P35">
        <f t="shared" si="2"/>
      </c>
      <c r="Q35">
        <f t="shared" si="3"/>
      </c>
      <c r="R35" t="str">
        <f t="shared" si="10"/>
        <v>move javax/vecmath/Matrix4f.classX Matrix4f.class</v>
      </c>
      <c r="S35">
        <f t="shared" si="7"/>
      </c>
    </row>
    <row r="36" spans="1:19" ht="12.75">
      <c r="A36" s="1">
        <v>37109</v>
      </c>
      <c r="B36" s="2">
        <v>0.0763888888888889</v>
      </c>
      <c r="C36" t="s">
        <v>227</v>
      </c>
      <c r="D36" s="3">
        <v>1655</v>
      </c>
      <c r="E36" t="s">
        <v>241</v>
      </c>
      <c r="G36" t="str">
        <f t="shared" si="9"/>
        <v>javax/vecmath/</v>
      </c>
      <c r="H36" t="str">
        <f t="shared" si="8"/>
        <v>javax/vecmath/Point2d.class</v>
      </c>
      <c r="I36">
        <f t="shared" si="4"/>
        <v>1655</v>
      </c>
      <c r="J36" t="s">
        <v>182</v>
      </c>
      <c r="N36">
        <f t="shared" si="5"/>
        <v>1655</v>
      </c>
      <c r="O36">
        <f t="shared" si="1"/>
      </c>
      <c r="P36">
        <f t="shared" si="2"/>
      </c>
      <c r="Q36">
        <f t="shared" si="3"/>
      </c>
      <c r="R36" t="str">
        <f t="shared" si="10"/>
        <v>move javax/vecmath/Point2d.classX Point2d.class</v>
      </c>
      <c r="S36">
        <f t="shared" si="7"/>
      </c>
    </row>
    <row r="37" spans="1:19" ht="12.75">
      <c r="A37" s="1">
        <v>37109</v>
      </c>
      <c r="B37" s="2">
        <v>0.07708333333333334</v>
      </c>
      <c r="C37" t="s">
        <v>227</v>
      </c>
      <c r="D37" s="3">
        <v>1985</v>
      </c>
      <c r="E37" t="s">
        <v>242</v>
      </c>
      <c r="G37" t="str">
        <f t="shared" si="9"/>
        <v>javax/vecmath/</v>
      </c>
      <c r="H37" t="str">
        <f t="shared" si="8"/>
        <v>javax/vecmath/Point3d.class</v>
      </c>
      <c r="I37">
        <f t="shared" si="4"/>
        <v>1985</v>
      </c>
      <c r="J37" t="s">
        <v>182</v>
      </c>
      <c r="N37">
        <f t="shared" si="5"/>
        <v>1985</v>
      </c>
      <c r="O37">
        <f t="shared" si="1"/>
      </c>
      <c r="P37">
        <f t="shared" si="2"/>
      </c>
      <c r="Q37">
        <f t="shared" si="3"/>
      </c>
      <c r="R37" t="str">
        <f t="shared" si="10"/>
        <v>move javax/vecmath/Point3d.classX Point3d.class</v>
      </c>
      <c r="S37">
        <f t="shared" si="7"/>
      </c>
    </row>
    <row r="38" spans="1:19" ht="12.75">
      <c r="A38" s="1">
        <v>37109</v>
      </c>
      <c r="B38" s="2">
        <v>0.07708333333333334</v>
      </c>
      <c r="C38" t="s">
        <v>227</v>
      </c>
      <c r="D38" s="3">
        <v>2001</v>
      </c>
      <c r="E38" t="s">
        <v>243</v>
      </c>
      <c r="G38" t="str">
        <f t="shared" si="9"/>
        <v>javax/vecmath/</v>
      </c>
      <c r="H38" t="str">
        <f t="shared" si="8"/>
        <v>javax/vecmath/Point3f.class</v>
      </c>
      <c r="I38">
        <f t="shared" si="4"/>
        <v>2001</v>
      </c>
      <c r="J38" t="s">
        <v>182</v>
      </c>
      <c r="N38">
        <f t="shared" si="5"/>
        <v>2001</v>
      </c>
      <c r="O38">
        <f t="shared" si="1"/>
      </c>
      <c r="P38">
        <f t="shared" si="2"/>
      </c>
      <c r="Q38">
        <f t="shared" si="3"/>
      </c>
      <c r="R38" t="str">
        <f t="shared" si="10"/>
        <v>move javax/vecmath/Point3f.classX Point3f.class</v>
      </c>
      <c r="S38">
        <f t="shared" si="7"/>
      </c>
    </row>
    <row r="39" spans="1:19" ht="12.75">
      <c r="A39" s="1">
        <v>37109</v>
      </c>
      <c r="B39" s="2">
        <v>0.07708333333333334</v>
      </c>
      <c r="C39" t="s">
        <v>227</v>
      </c>
      <c r="D39">
        <v>696</v>
      </c>
      <c r="E39" t="s">
        <v>244</v>
      </c>
      <c r="G39" t="str">
        <f t="shared" si="9"/>
        <v>javax/vecmath/</v>
      </c>
      <c r="H39" t="str">
        <f t="shared" si="8"/>
        <v>javax/vecmath/Point3i.class</v>
      </c>
      <c r="I39">
        <f t="shared" si="4"/>
        <v>696</v>
      </c>
      <c r="J39" t="s">
        <v>182</v>
      </c>
      <c r="N39">
        <f t="shared" si="5"/>
        <v>696</v>
      </c>
      <c r="O39">
        <f t="shared" si="1"/>
      </c>
      <c r="P39">
        <f t="shared" si="2"/>
      </c>
      <c r="Q39">
        <f t="shared" si="3"/>
      </c>
      <c r="R39" t="str">
        <f t="shared" si="10"/>
        <v>move javax/vecmath/Point3i.classX Point3i.class</v>
      </c>
      <c r="S39">
        <f t="shared" si="7"/>
      </c>
    </row>
    <row r="40" spans="1:19" ht="12.75">
      <c r="A40" s="1">
        <v>37109</v>
      </c>
      <c r="B40" s="2">
        <v>0.07708333333333334</v>
      </c>
      <c r="C40" t="s">
        <v>227</v>
      </c>
      <c r="D40" s="3">
        <v>2265</v>
      </c>
      <c r="E40" t="s">
        <v>245</v>
      </c>
      <c r="G40" t="str">
        <f t="shared" si="9"/>
        <v>javax/vecmath/</v>
      </c>
      <c r="H40" t="str">
        <f t="shared" si="8"/>
        <v>javax/vecmath/Point4d.class</v>
      </c>
      <c r="I40">
        <f t="shared" si="4"/>
        <v>2265</v>
      </c>
      <c r="J40" t="s">
        <v>182</v>
      </c>
      <c r="N40">
        <f t="shared" si="5"/>
        <v>2265</v>
      </c>
      <c r="O40">
        <f t="shared" si="1"/>
      </c>
      <c r="P40">
        <f t="shared" si="2"/>
      </c>
      <c r="Q40">
        <f t="shared" si="3"/>
      </c>
      <c r="R40" t="str">
        <f t="shared" si="10"/>
        <v>move javax/vecmath/Point4d.classX Point4d.class</v>
      </c>
      <c r="S40">
        <f t="shared" si="7"/>
      </c>
    </row>
    <row r="41" spans="1:19" ht="12.75">
      <c r="A41" s="1">
        <v>37109</v>
      </c>
      <c r="B41" s="2">
        <v>0.07708333333333334</v>
      </c>
      <c r="C41" t="s">
        <v>227</v>
      </c>
      <c r="D41" s="3">
        <v>2280</v>
      </c>
      <c r="E41" t="s">
        <v>246</v>
      </c>
      <c r="G41" t="str">
        <f t="shared" si="9"/>
        <v>javax/vecmath/</v>
      </c>
      <c r="H41" t="str">
        <f t="shared" si="8"/>
        <v>javax/vecmath/Point4f.class</v>
      </c>
      <c r="I41">
        <f t="shared" si="4"/>
        <v>2280</v>
      </c>
      <c r="J41" t="s">
        <v>182</v>
      </c>
      <c r="N41">
        <f t="shared" si="5"/>
        <v>2280</v>
      </c>
      <c r="O41">
        <f t="shared" si="1"/>
      </c>
      <c r="P41">
        <f t="shared" si="2"/>
      </c>
      <c r="Q41">
        <f t="shared" si="3"/>
      </c>
      <c r="R41" t="str">
        <f t="shared" si="10"/>
        <v>move javax/vecmath/Point4f.classX Point4f.class</v>
      </c>
      <c r="S41">
        <f t="shared" si="7"/>
      </c>
    </row>
    <row r="42" spans="1:19" ht="12.75">
      <c r="A42" s="1">
        <v>37109</v>
      </c>
      <c r="B42" s="2">
        <v>0.07708333333333334</v>
      </c>
      <c r="C42" t="s">
        <v>227</v>
      </c>
      <c r="D42" s="3">
        <v>6589</v>
      </c>
      <c r="E42" t="s">
        <v>247</v>
      </c>
      <c r="G42" t="str">
        <f t="shared" si="9"/>
        <v>javax/vecmath/</v>
      </c>
      <c r="H42" t="str">
        <f t="shared" si="8"/>
        <v>javax/vecmath/Quat4d.class</v>
      </c>
      <c r="I42">
        <f t="shared" si="4"/>
        <v>6589</v>
      </c>
      <c r="J42" t="s">
        <v>182</v>
      </c>
      <c r="N42">
        <f t="shared" si="5"/>
        <v>6589</v>
      </c>
      <c r="O42">
        <f t="shared" si="1"/>
      </c>
      <c r="P42">
        <f t="shared" si="2"/>
      </c>
      <c r="Q42">
        <f t="shared" si="3"/>
      </c>
      <c r="R42" t="str">
        <f t="shared" si="10"/>
        <v>move javax/vecmath/Quat4d.classX Quat4d.class</v>
      </c>
      <c r="S42">
        <f t="shared" si="7"/>
      </c>
    </row>
    <row r="43" spans="1:19" ht="12.75">
      <c r="A43" s="1">
        <v>37109</v>
      </c>
      <c r="B43" s="2">
        <v>0.07708333333333334</v>
      </c>
      <c r="C43" t="s">
        <v>227</v>
      </c>
      <c r="D43" s="3">
        <v>6668</v>
      </c>
      <c r="E43" t="s">
        <v>248</v>
      </c>
      <c r="G43" t="str">
        <f t="shared" si="9"/>
        <v>javax/vecmath/</v>
      </c>
      <c r="H43" t="str">
        <f t="shared" si="8"/>
        <v>javax/vecmath/Quat4f.class</v>
      </c>
      <c r="I43">
        <f t="shared" si="4"/>
        <v>6668</v>
      </c>
      <c r="J43" t="s">
        <v>182</v>
      </c>
      <c r="N43">
        <f t="shared" si="5"/>
        <v>6668</v>
      </c>
      <c r="O43">
        <f t="shared" si="1"/>
      </c>
      <c r="P43">
        <f t="shared" si="2"/>
      </c>
      <c r="Q43">
        <f t="shared" si="3"/>
      </c>
      <c r="R43" t="str">
        <f t="shared" si="10"/>
        <v>move javax/vecmath/Quat4f.classX Quat4f.class</v>
      </c>
      <c r="S43">
        <f t="shared" si="7"/>
      </c>
    </row>
    <row r="44" spans="1:19" ht="12.75">
      <c r="A44" s="1">
        <v>37109</v>
      </c>
      <c r="B44" s="2">
        <v>0.07708333333333334</v>
      </c>
      <c r="C44" t="s">
        <v>227</v>
      </c>
      <c r="D44">
        <v>473</v>
      </c>
      <c r="E44" t="s">
        <v>249</v>
      </c>
      <c r="G44" t="str">
        <f t="shared" si="9"/>
        <v>javax/vecmath/</v>
      </c>
      <c r="H44" t="str">
        <f t="shared" si="8"/>
        <v>javax/vecmath/SingularMatrixException.class</v>
      </c>
      <c r="I44">
        <f t="shared" si="4"/>
        <v>473</v>
      </c>
      <c r="J44" t="s">
        <v>182</v>
      </c>
      <c r="N44">
        <f t="shared" si="5"/>
        <v>473</v>
      </c>
      <c r="O44">
        <f t="shared" si="1"/>
      </c>
      <c r="P44">
        <f t="shared" si="2"/>
      </c>
      <c r="Q44">
        <f t="shared" si="3"/>
      </c>
      <c r="R44" t="str">
        <f t="shared" si="10"/>
        <v>move javax/vecmath/SingularMatrixException.classX SingularMatrixException.class</v>
      </c>
      <c r="S44">
        <f t="shared" si="7"/>
      </c>
    </row>
    <row r="45" spans="1:19" ht="12.75">
      <c r="A45" s="1">
        <v>37109</v>
      </c>
      <c r="B45" s="2">
        <v>0.0763888888888889</v>
      </c>
      <c r="C45" t="s">
        <v>227</v>
      </c>
      <c r="D45" s="3">
        <v>4966</v>
      </c>
      <c r="E45" t="s">
        <v>250</v>
      </c>
      <c r="G45" t="str">
        <f t="shared" si="9"/>
        <v>javax/vecmath/</v>
      </c>
      <c r="H45" t="str">
        <f t="shared" si="8"/>
        <v>javax/vecmath/Tuple2d.class</v>
      </c>
      <c r="I45">
        <f t="shared" si="4"/>
        <v>4966</v>
      </c>
      <c r="J45" t="s">
        <v>182</v>
      </c>
      <c r="N45">
        <f t="shared" si="5"/>
        <v>4966</v>
      </c>
      <c r="O45">
        <f t="shared" si="1"/>
      </c>
      <c r="P45">
        <f t="shared" si="2"/>
      </c>
      <c r="Q45">
        <f t="shared" si="3"/>
      </c>
      <c r="R45" t="str">
        <f t="shared" si="10"/>
        <v>move javax/vecmath/Tuple2d.classX Tuple2d.class</v>
      </c>
      <c r="S45">
        <f t="shared" si="7"/>
      </c>
    </row>
    <row r="46" spans="1:19" ht="12.75">
      <c r="A46" s="1">
        <v>37109</v>
      </c>
      <c r="B46" s="2">
        <v>0.0763888888888889</v>
      </c>
      <c r="C46" t="s">
        <v>227</v>
      </c>
      <c r="D46" s="3">
        <v>6621</v>
      </c>
      <c r="E46" t="s">
        <v>251</v>
      </c>
      <c r="G46" t="str">
        <f t="shared" si="9"/>
        <v>javax/vecmath/</v>
      </c>
      <c r="H46" t="str">
        <f t="shared" si="8"/>
        <v>javax/vecmath/Tuple3d.class</v>
      </c>
      <c r="I46">
        <f t="shared" si="4"/>
        <v>6621</v>
      </c>
      <c r="J46" t="s">
        <v>182</v>
      </c>
      <c r="N46">
        <f t="shared" si="5"/>
        <v>6621</v>
      </c>
      <c r="O46">
        <f t="shared" si="1"/>
      </c>
      <c r="P46">
        <f t="shared" si="2"/>
      </c>
      <c r="Q46">
        <f t="shared" si="3"/>
      </c>
      <c r="R46" t="str">
        <f t="shared" si="10"/>
        <v>move javax/vecmath/Tuple3d.classX Tuple3d.class</v>
      </c>
      <c r="S46">
        <f t="shared" si="7"/>
      </c>
    </row>
    <row r="47" spans="1:19" ht="12.75">
      <c r="A47" s="1">
        <v>37109</v>
      </c>
      <c r="B47" s="2">
        <v>0.0763888888888889</v>
      </c>
      <c r="C47" t="s">
        <v>227</v>
      </c>
      <c r="D47" s="3">
        <v>5393</v>
      </c>
      <c r="E47" t="s">
        <v>252</v>
      </c>
      <c r="G47" t="str">
        <f t="shared" si="9"/>
        <v>javax/vecmath/</v>
      </c>
      <c r="H47" t="str">
        <f t="shared" si="8"/>
        <v>javax/vecmath/Tuple3f.class</v>
      </c>
      <c r="I47">
        <f t="shared" si="4"/>
        <v>5393</v>
      </c>
      <c r="J47" t="s">
        <v>182</v>
      </c>
      <c r="N47">
        <f t="shared" si="5"/>
        <v>5393</v>
      </c>
      <c r="O47">
        <f t="shared" si="1"/>
      </c>
      <c r="P47">
        <f t="shared" si="2"/>
      </c>
      <c r="Q47">
        <f t="shared" si="3"/>
      </c>
      <c r="R47" t="str">
        <f t="shared" si="10"/>
        <v>move javax/vecmath/Tuple3f.classX Tuple3f.class</v>
      </c>
      <c r="S47">
        <f t="shared" si="7"/>
      </c>
    </row>
    <row r="48" spans="1:19" ht="12.75">
      <c r="A48" s="1">
        <v>37109</v>
      </c>
      <c r="B48" s="2">
        <v>0.0763888888888889</v>
      </c>
      <c r="C48" t="s">
        <v>227</v>
      </c>
      <c r="D48" s="3">
        <v>4444</v>
      </c>
      <c r="E48" t="s">
        <v>253</v>
      </c>
      <c r="G48" t="str">
        <f t="shared" si="9"/>
        <v>javax/vecmath/</v>
      </c>
      <c r="H48" t="str">
        <f t="shared" si="8"/>
        <v>javax/vecmath/Tuple3i.class</v>
      </c>
      <c r="I48">
        <f t="shared" si="4"/>
        <v>4444</v>
      </c>
      <c r="J48" t="s">
        <v>182</v>
      </c>
      <c r="N48">
        <f t="shared" si="5"/>
        <v>4444</v>
      </c>
      <c r="O48">
        <f t="shared" si="1"/>
      </c>
      <c r="P48">
        <f t="shared" si="2"/>
      </c>
      <c r="Q48">
        <f t="shared" si="3"/>
      </c>
      <c r="R48" t="str">
        <f t="shared" si="10"/>
        <v>move javax/vecmath/Tuple3i.classX Tuple3i.class</v>
      </c>
      <c r="S48">
        <f t="shared" si="7"/>
      </c>
    </row>
    <row r="49" spans="1:19" ht="12.75">
      <c r="A49" s="1">
        <v>37109</v>
      </c>
      <c r="B49" s="2">
        <v>0.0763888888888889</v>
      </c>
      <c r="C49" t="s">
        <v>227</v>
      </c>
      <c r="D49" s="3">
        <v>5822</v>
      </c>
      <c r="E49" t="s">
        <v>254</v>
      </c>
      <c r="G49" t="str">
        <f t="shared" si="9"/>
        <v>javax/vecmath/</v>
      </c>
      <c r="H49" t="str">
        <f t="shared" si="8"/>
        <v>javax/vecmath/Tuple4d.class</v>
      </c>
      <c r="I49">
        <f t="shared" si="4"/>
        <v>5822</v>
      </c>
      <c r="J49" t="s">
        <v>182</v>
      </c>
      <c r="N49">
        <f t="shared" si="5"/>
        <v>5822</v>
      </c>
      <c r="O49">
        <f t="shared" si="1"/>
      </c>
      <c r="P49">
        <f t="shared" si="2"/>
      </c>
      <c r="Q49">
        <f t="shared" si="3"/>
      </c>
      <c r="R49" t="str">
        <f t="shared" si="10"/>
        <v>move javax/vecmath/Tuple4d.classX Tuple4d.class</v>
      </c>
      <c r="S49">
        <f t="shared" si="7"/>
      </c>
    </row>
    <row r="50" spans="1:19" ht="12.75">
      <c r="A50" s="1">
        <v>37109</v>
      </c>
      <c r="B50" s="2">
        <v>0.0763888888888889</v>
      </c>
      <c r="C50" t="s">
        <v>227</v>
      </c>
      <c r="D50" s="3">
        <v>5684</v>
      </c>
      <c r="E50" t="s">
        <v>255</v>
      </c>
      <c r="G50" t="str">
        <f t="shared" si="9"/>
        <v>javax/vecmath/</v>
      </c>
      <c r="H50" t="str">
        <f t="shared" si="8"/>
        <v>javax/vecmath/Tuple4f.class</v>
      </c>
      <c r="I50">
        <f t="shared" si="4"/>
        <v>5684</v>
      </c>
      <c r="J50" t="s">
        <v>182</v>
      </c>
      <c r="N50">
        <f t="shared" si="5"/>
        <v>5684</v>
      </c>
      <c r="O50">
        <f t="shared" si="1"/>
      </c>
      <c r="P50">
        <f t="shared" si="2"/>
      </c>
      <c r="Q50">
        <f t="shared" si="3"/>
      </c>
      <c r="R50" t="str">
        <f t="shared" si="10"/>
        <v>move javax/vecmath/Tuple4f.classX Tuple4f.class</v>
      </c>
      <c r="S50">
        <f t="shared" si="7"/>
      </c>
    </row>
    <row r="51" spans="1:19" ht="12.75">
      <c r="A51" s="1">
        <v>37109</v>
      </c>
      <c r="B51" s="2">
        <v>0.0763888888888889</v>
      </c>
      <c r="C51" t="s">
        <v>227</v>
      </c>
      <c r="D51" s="3">
        <v>2245</v>
      </c>
      <c r="E51" t="s">
        <v>256</v>
      </c>
      <c r="G51" t="str">
        <f t="shared" si="9"/>
        <v>javax/vecmath/</v>
      </c>
      <c r="H51" t="str">
        <f t="shared" si="8"/>
        <v>javax/vecmath/Vector3d.class</v>
      </c>
      <c r="I51">
        <f t="shared" si="4"/>
        <v>2245</v>
      </c>
      <c r="J51" t="s">
        <v>182</v>
      </c>
      <c r="N51">
        <f t="shared" si="5"/>
        <v>2245</v>
      </c>
      <c r="O51">
        <f t="shared" si="1"/>
      </c>
      <c r="P51">
        <f t="shared" si="2"/>
      </c>
      <c r="Q51">
        <f t="shared" si="3"/>
      </c>
      <c r="R51" t="str">
        <f t="shared" si="10"/>
        <v>move javax/vecmath/Vector3d.classX Vector3d.class</v>
      </c>
      <c r="S51">
        <f t="shared" si="7"/>
      </c>
    </row>
    <row r="52" spans="1:19" ht="12.75">
      <c r="A52" s="1">
        <v>37109</v>
      </c>
      <c r="B52" s="2">
        <v>0.0763888888888889</v>
      </c>
      <c r="C52" t="s">
        <v>227</v>
      </c>
      <c r="D52" s="3">
        <v>2262</v>
      </c>
      <c r="E52" t="s">
        <v>257</v>
      </c>
      <c r="G52" t="str">
        <f t="shared" si="9"/>
        <v>javax/vecmath/</v>
      </c>
      <c r="H52" t="str">
        <f t="shared" si="8"/>
        <v>javax/vecmath/Vector3f.class</v>
      </c>
      <c r="I52">
        <f t="shared" si="4"/>
        <v>2262</v>
      </c>
      <c r="J52" t="s">
        <v>182</v>
      </c>
      <c r="N52">
        <f t="shared" si="5"/>
        <v>2262</v>
      </c>
      <c r="O52">
        <f t="shared" si="1"/>
      </c>
      <c r="P52">
        <f t="shared" si="2"/>
      </c>
      <c r="Q52">
        <f t="shared" si="3"/>
      </c>
      <c r="R52" t="str">
        <f t="shared" si="10"/>
        <v>move javax/vecmath/Vector3f.classX Vector3f.class</v>
      </c>
      <c r="S52">
        <f t="shared" si="7"/>
      </c>
    </row>
    <row r="53" spans="1:19" ht="12.75">
      <c r="A53" s="1">
        <v>37109</v>
      </c>
      <c r="B53" s="2">
        <v>0.0763888888888889</v>
      </c>
      <c r="C53" t="s">
        <v>227</v>
      </c>
      <c r="D53" s="3">
        <v>2290</v>
      </c>
      <c r="E53" t="s">
        <v>258</v>
      </c>
      <c r="G53" t="str">
        <f t="shared" si="9"/>
        <v>javax/vecmath/</v>
      </c>
      <c r="H53" t="str">
        <f t="shared" si="8"/>
        <v>javax/vecmath/Vector4f.class</v>
      </c>
      <c r="I53">
        <f t="shared" si="4"/>
        <v>2290</v>
      </c>
      <c r="J53" t="s">
        <v>182</v>
      </c>
      <c r="N53">
        <f t="shared" si="5"/>
        <v>2290</v>
      </c>
      <c r="O53">
        <f t="shared" si="1"/>
      </c>
      <c r="P53">
        <f t="shared" si="2"/>
      </c>
      <c r="Q53">
        <f t="shared" si="3"/>
      </c>
      <c r="R53" t="str">
        <f t="shared" si="10"/>
        <v>move javax/vecmath/Vector4f.classX Vector4f.class</v>
      </c>
      <c r="S53">
        <f t="shared" si="7"/>
      </c>
    </row>
    <row r="54" spans="2:19" ht="12.75">
      <c r="B54">
        <v>22</v>
      </c>
      <c r="C54" t="s">
        <v>234</v>
      </c>
      <c r="D54" s="3">
        <v>127425</v>
      </c>
      <c r="E54" t="s">
        <v>235</v>
      </c>
      <c r="G54" t="str">
        <f t="shared" si="9"/>
        <v>javax/vecmath/</v>
      </c>
      <c r="H54">
        <f t="shared" si="8"/>
      </c>
      <c r="I54">
        <f t="shared" si="4"/>
      </c>
      <c r="N54">
        <f t="shared" si="5"/>
      </c>
      <c r="O54">
        <f t="shared" si="1"/>
      </c>
      <c r="P54">
        <f t="shared" si="2"/>
      </c>
      <c r="Q54">
        <f t="shared" si="3"/>
      </c>
      <c r="R54">
        <f t="shared" si="10"/>
      </c>
      <c r="S54">
        <f t="shared" si="7"/>
      </c>
    </row>
    <row r="55" spans="7:19" ht="12.75">
      <c r="G55" t="str">
        <f t="shared" si="9"/>
        <v>javax/vecmath/</v>
      </c>
      <c r="H55">
        <f t="shared" si="8"/>
      </c>
      <c r="I55">
        <f t="shared" si="4"/>
      </c>
      <c r="N55">
        <f t="shared" si="5"/>
      </c>
      <c r="O55">
        <f t="shared" si="1"/>
      </c>
      <c r="P55">
        <f t="shared" si="2"/>
      </c>
      <c r="Q55">
        <f t="shared" si="3"/>
      </c>
      <c r="R55">
        <f t="shared" si="10"/>
      </c>
      <c r="S55">
        <f t="shared" si="7"/>
      </c>
    </row>
    <row r="56" spans="2:20" ht="12.75">
      <c r="B56" t="s">
        <v>217</v>
      </c>
      <c r="C56" t="s">
        <v>218</v>
      </c>
      <c r="D56" t="s">
        <v>231</v>
      </c>
      <c r="G56" t="str">
        <f t="shared" si="9"/>
        <v>META-INF/</v>
      </c>
      <c r="H56">
        <f t="shared" si="8"/>
      </c>
      <c r="I56">
        <f t="shared" si="4"/>
      </c>
      <c r="J56" t="s">
        <v>205</v>
      </c>
      <c r="N56">
        <f t="shared" si="5"/>
      </c>
      <c r="O56">
        <f t="shared" si="1"/>
      </c>
      <c r="P56">
        <f t="shared" si="2"/>
      </c>
      <c r="Q56">
        <f t="shared" si="3"/>
      </c>
      <c r="R56">
        <f t="shared" si="10"/>
      </c>
      <c r="S56">
        <f t="shared" si="7"/>
      </c>
      <c r="T56">
        <f aca="true" t="shared" si="11" ref="T56:T64">IF(J56&lt;&gt;"x","",IF(R56&lt;&gt;"","        &lt;include name="""&amp;H56&amp;""" /&gt;",""))</f>
      </c>
    </row>
    <row r="57" spans="7:20" ht="12.75">
      <c r="G57" t="str">
        <f t="shared" si="9"/>
        <v>META-INF/</v>
      </c>
      <c r="H57">
        <f t="shared" si="8"/>
      </c>
      <c r="I57">
        <f t="shared" si="4"/>
      </c>
      <c r="N57">
        <f t="shared" si="5"/>
      </c>
      <c r="O57">
        <f t="shared" si="1"/>
      </c>
      <c r="P57">
        <f t="shared" si="2"/>
      </c>
      <c r="Q57">
        <f t="shared" si="3"/>
      </c>
      <c r="R57">
        <f t="shared" si="10"/>
      </c>
      <c r="S57">
        <f t="shared" si="7"/>
      </c>
      <c r="T57">
        <f t="shared" si="11"/>
      </c>
    </row>
    <row r="58" spans="1:20" ht="12.75">
      <c r="A58" s="1">
        <v>39143</v>
      </c>
      <c r="B58" s="2">
        <v>0.12361111111111112</v>
      </c>
      <c r="C58" t="s">
        <v>219</v>
      </c>
      <c r="D58" t="s">
        <v>220</v>
      </c>
      <c r="E58" t="s">
        <v>221</v>
      </c>
      <c r="G58" t="str">
        <f t="shared" si="9"/>
        <v>META-INF/</v>
      </c>
      <c r="H58">
        <f t="shared" si="8"/>
      </c>
      <c r="I58">
        <f t="shared" si="4"/>
      </c>
      <c r="N58">
        <f t="shared" si="5"/>
      </c>
      <c r="O58">
        <f t="shared" si="1"/>
      </c>
      <c r="P58">
        <f t="shared" si="2"/>
      </c>
      <c r="Q58">
        <f t="shared" si="3"/>
      </c>
      <c r="R58">
        <f t="shared" si="10"/>
      </c>
      <c r="S58">
        <f t="shared" si="7"/>
      </c>
      <c r="T58">
        <f t="shared" si="11"/>
      </c>
    </row>
    <row r="59" spans="1:20" ht="12.75">
      <c r="A59" s="1">
        <v>39143</v>
      </c>
      <c r="B59" s="2">
        <v>0.12361111111111112</v>
      </c>
      <c r="C59" t="s">
        <v>219</v>
      </c>
      <c r="D59" t="s">
        <v>220</v>
      </c>
      <c r="E59" t="s">
        <v>222</v>
      </c>
      <c r="G59" t="str">
        <f t="shared" si="9"/>
        <v>META-INF/</v>
      </c>
      <c r="H59">
        <f t="shared" si="8"/>
      </c>
      <c r="I59">
        <f t="shared" si="4"/>
      </c>
      <c r="N59">
        <f t="shared" si="5"/>
      </c>
      <c r="O59">
        <f t="shared" si="1"/>
      </c>
      <c r="P59">
        <f t="shared" si="2"/>
      </c>
      <c r="Q59">
        <f t="shared" si="3"/>
      </c>
      <c r="R59">
        <f t="shared" si="10"/>
      </c>
      <c r="S59">
        <f t="shared" si="7"/>
      </c>
      <c r="T59">
        <f t="shared" si="11"/>
      </c>
    </row>
    <row r="60" spans="1:20" ht="12.75">
      <c r="A60" s="1">
        <v>39142</v>
      </c>
      <c r="B60" s="2">
        <v>0.41111111111111115</v>
      </c>
      <c r="C60" t="s">
        <v>227</v>
      </c>
      <c r="D60">
        <v>458</v>
      </c>
      <c r="E60" t="s">
        <v>259</v>
      </c>
      <c r="G60" t="str">
        <f t="shared" si="9"/>
        <v>META-INF/</v>
      </c>
      <c r="H60" t="str">
        <f t="shared" si="8"/>
        <v>META-INF/INDEX.LIST</v>
      </c>
      <c r="I60">
        <f t="shared" si="4"/>
        <v>458</v>
      </c>
      <c r="J60" t="s">
        <v>182</v>
      </c>
      <c r="N60">
        <f t="shared" si="5"/>
        <v>458</v>
      </c>
      <c r="O60">
        <f t="shared" si="1"/>
      </c>
      <c r="P60">
        <f t="shared" si="2"/>
      </c>
      <c r="Q60">
        <f t="shared" si="3"/>
      </c>
      <c r="R60" t="str">
        <f t="shared" si="10"/>
        <v>move META-INF/INDEX.LISTX INDEX.LIST</v>
      </c>
      <c r="S60">
        <f t="shared" si="7"/>
      </c>
      <c r="T60" t="str">
        <f t="shared" si="11"/>
        <v>        &lt;include name="META-INF/INDEX.LIST" /&gt;</v>
      </c>
    </row>
    <row r="61" spans="1:20" ht="12.75">
      <c r="A61" s="1">
        <v>39142</v>
      </c>
      <c r="B61" s="2">
        <v>0.41111111111111115</v>
      </c>
      <c r="C61" t="s">
        <v>227</v>
      </c>
      <c r="D61">
        <v>149</v>
      </c>
      <c r="E61" t="s">
        <v>260</v>
      </c>
      <c r="G61" t="str">
        <f t="shared" si="9"/>
        <v>META-INF/</v>
      </c>
      <c r="H61" t="str">
        <f t="shared" si="8"/>
        <v>META-INF/MANIFEST.MF</v>
      </c>
      <c r="I61">
        <f t="shared" si="4"/>
        <v>149</v>
      </c>
      <c r="J61" t="s">
        <v>182</v>
      </c>
      <c r="N61">
        <f t="shared" si="5"/>
        <v>149</v>
      </c>
      <c r="O61">
        <f t="shared" si="1"/>
      </c>
      <c r="P61">
        <f t="shared" si="2"/>
      </c>
      <c r="Q61">
        <f t="shared" si="3"/>
      </c>
      <c r="R61" t="str">
        <f t="shared" si="10"/>
        <v>move META-INF/MANIFEST.MFX MANIFEST.MF</v>
      </c>
      <c r="S61">
        <f t="shared" si="7"/>
      </c>
      <c r="T61" t="str">
        <f t="shared" si="11"/>
        <v>        &lt;include name="META-INF/MANIFEST.MF" /&gt;</v>
      </c>
    </row>
    <row r="62" spans="2:20" ht="12.75">
      <c r="B62">
        <v>2</v>
      </c>
      <c r="C62" t="s">
        <v>234</v>
      </c>
      <c r="D62">
        <v>607</v>
      </c>
      <c r="E62" t="s">
        <v>235</v>
      </c>
      <c r="G62" t="str">
        <f t="shared" si="9"/>
        <v>META-INF/</v>
      </c>
      <c r="H62">
        <f t="shared" si="8"/>
      </c>
      <c r="I62">
        <f t="shared" si="4"/>
      </c>
      <c r="N62">
        <f t="shared" si="5"/>
      </c>
      <c r="O62">
        <f t="shared" si="1"/>
      </c>
      <c r="P62">
        <f t="shared" si="2"/>
      </c>
      <c r="Q62">
        <f t="shared" si="3"/>
      </c>
      <c r="R62">
        <f t="shared" si="10"/>
      </c>
      <c r="S62">
        <f t="shared" si="7"/>
      </c>
      <c r="T62">
        <f t="shared" si="11"/>
      </c>
    </row>
    <row r="63" spans="7:20" ht="12.75">
      <c r="G63" t="str">
        <f t="shared" si="9"/>
        <v>META-INF/</v>
      </c>
      <c r="H63">
        <f t="shared" si="8"/>
      </c>
      <c r="I63">
        <f t="shared" si="4"/>
      </c>
      <c r="N63">
        <f t="shared" si="5"/>
      </c>
      <c r="O63">
        <f t="shared" si="1"/>
      </c>
      <c r="P63">
        <f t="shared" si="2"/>
      </c>
      <c r="Q63">
        <f t="shared" si="3"/>
      </c>
      <c r="R63">
        <f t="shared" si="10"/>
      </c>
      <c r="S63">
        <f t="shared" si="7"/>
      </c>
      <c r="T63">
        <f t="shared" si="11"/>
      </c>
    </row>
    <row r="64" spans="2:20" ht="12.75">
      <c r="B64" t="s">
        <v>217</v>
      </c>
      <c r="C64" t="s">
        <v>218</v>
      </c>
      <c r="D64" t="s">
        <v>232</v>
      </c>
      <c r="G64" t="str">
        <f t="shared" si="9"/>
        <v>org/</v>
      </c>
      <c r="H64">
        <f t="shared" si="8"/>
      </c>
      <c r="I64">
        <f t="shared" si="4"/>
      </c>
      <c r="J64" t="s">
        <v>205</v>
      </c>
      <c r="N64">
        <f t="shared" si="5"/>
      </c>
      <c r="O64">
        <f t="shared" si="1"/>
      </c>
      <c r="P64">
        <f t="shared" si="2"/>
      </c>
      <c r="Q64">
        <f t="shared" si="3"/>
      </c>
      <c r="R64">
        <f t="shared" si="10"/>
      </c>
      <c r="S64">
        <f t="shared" si="7"/>
      </c>
      <c r="T64">
        <f t="shared" si="11"/>
      </c>
    </row>
    <row r="65" spans="2:20" ht="12.75">
      <c r="B65">
        <v>0</v>
      </c>
      <c r="C65" t="s">
        <v>234</v>
      </c>
      <c r="D65">
        <v>0</v>
      </c>
      <c r="E65" t="s">
        <v>235</v>
      </c>
      <c r="G65" t="e">
        <f>IF(B65="Directory",D65&amp;"/",#REF!)</f>
        <v>#REF!</v>
      </c>
      <c r="H65">
        <f aca="true" t="shared" si="12" ref="H65:H105">IF(ISNUMBER(FIND(".",E65,3)),G65&amp;E65,"")</f>
      </c>
      <c r="I65">
        <f aca="true" t="shared" si="13" ref="I65:I98">IF(AND(ISNUMBER(D65),E65&lt;&gt;"bytes"),D65,"")</f>
      </c>
      <c r="N65">
        <f aca="true" t="shared" si="14" ref="N65:N98">IF(J65&lt;&gt;"",$I65,"")</f>
      </c>
      <c r="O65">
        <f aca="true" t="shared" si="15" ref="O65:O97">IF(K65&lt;&gt;"",$I65,"")</f>
      </c>
      <c r="P65">
        <f aca="true" t="shared" si="16" ref="P65:P97">IF(L65&lt;&gt;"",$I65,"")</f>
      </c>
      <c r="Q65">
        <f aca="true" t="shared" si="17" ref="Q65:Q97">IF(M65&lt;&gt;"",$I65,"")</f>
      </c>
      <c r="R65">
        <f aca="true" t="shared" si="18" ref="R65:R122">IF(H65&lt;&gt;"","move "&amp;H65&amp;"X "&amp;E65&amp;"","")</f>
      </c>
      <c r="S65">
        <f aca="true" t="shared" si="19" ref="S65:S100">IF(J65="x","",IF(R65&lt;&gt;"","c:\""program files""\7-zip\7z.exe d JmolAppletLight.jar "&amp;H65,""))</f>
      </c>
      <c r="T65">
        <f aca="true" t="shared" si="20" ref="T65:T107">IF(J65&lt;&gt;"x","",IF(R65&lt;&gt;"","        &lt;include name="""&amp;H65&amp;""" /&gt;",""))</f>
      </c>
    </row>
    <row r="66" spans="7:20" ht="12.75">
      <c r="G66" t="e">
        <f aca="true" t="shared" si="21" ref="G66:G105">IF(B66="Directory",D66&amp;"/",G65)</f>
        <v>#REF!</v>
      </c>
      <c r="H66">
        <f t="shared" si="12"/>
      </c>
      <c r="I66">
        <f t="shared" si="13"/>
      </c>
      <c r="N66">
        <f t="shared" si="14"/>
      </c>
      <c r="O66">
        <f t="shared" si="15"/>
      </c>
      <c r="P66">
        <f t="shared" si="16"/>
      </c>
      <c r="Q66">
        <f t="shared" si="17"/>
      </c>
      <c r="R66">
        <f t="shared" si="18"/>
      </c>
      <c r="S66">
        <f t="shared" si="19"/>
      </c>
      <c r="T66">
        <f t="shared" si="20"/>
      </c>
    </row>
    <row r="67" spans="2:20" ht="12.75">
      <c r="B67" t="s">
        <v>217</v>
      </c>
      <c r="C67" t="s">
        <v>218</v>
      </c>
      <c r="D67" t="s">
        <v>451</v>
      </c>
      <c r="G67" t="str">
        <f t="shared" si="21"/>
        <v>org/jmol/adapter/smarter/</v>
      </c>
      <c r="H67">
        <f t="shared" si="12"/>
      </c>
      <c r="I67">
        <f t="shared" si="13"/>
      </c>
      <c r="J67" t="s">
        <v>205</v>
      </c>
      <c r="N67">
        <f t="shared" si="14"/>
      </c>
      <c r="O67">
        <f t="shared" si="15"/>
      </c>
      <c r="P67">
        <f t="shared" si="16"/>
      </c>
      <c r="Q67">
        <f t="shared" si="17"/>
      </c>
      <c r="R67">
        <f t="shared" si="18"/>
      </c>
      <c r="S67">
        <f t="shared" si="19"/>
      </c>
      <c r="T67">
        <f t="shared" si="20"/>
      </c>
    </row>
    <row r="68" spans="7:20" ht="12.75">
      <c r="G68" t="str">
        <f t="shared" si="21"/>
        <v>org/jmol/adapter/smarter/</v>
      </c>
      <c r="H68">
        <f t="shared" si="12"/>
      </c>
      <c r="I68">
        <f t="shared" si="13"/>
      </c>
      <c r="N68">
        <f t="shared" si="14"/>
      </c>
      <c r="O68">
        <f t="shared" si="15"/>
      </c>
      <c r="P68">
        <f t="shared" si="16"/>
      </c>
      <c r="Q68">
        <f t="shared" si="17"/>
      </c>
      <c r="R68">
        <f t="shared" si="18"/>
      </c>
      <c r="S68">
        <f t="shared" si="19"/>
      </c>
      <c r="T68">
        <f t="shared" si="20"/>
      </c>
    </row>
    <row r="69" spans="1:20" ht="12.75">
      <c r="A69" s="1">
        <v>39143</v>
      </c>
      <c r="B69" s="2">
        <v>0.12361111111111112</v>
      </c>
      <c r="C69" t="s">
        <v>219</v>
      </c>
      <c r="D69" t="s">
        <v>220</v>
      </c>
      <c r="E69" t="s">
        <v>221</v>
      </c>
      <c r="G69" t="str">
        <f t="shared" si="21"/>
        <v>org/jmol/adapter/smarter/</v>
      </c>
      <c r="H69">
        <f t="shared" si="12"/>
      </c>
      <c r="I69">
        <f t="shared" si="13"/>
      </c>
      <c r="N69">
        <f t="shared" si="14"/>
      </c>
      <c r="O69">
        <f t="shared" si="15"/>
      </c>
      <c r="P69">
        <f t="shared" si="16"/>
      </c>
      <c r="Q69">
        <f t="shared" si="17"/>
      </c>
      <c r="R69">
        <f t="shared" si="18"/>
      </c>
      <c r="S69">
        <f t="shared" si="19"/>
      </c>
      <c r="T69">
        <f t="shared" si="20"/>
      </c>
    </row>
    <row r="70" spans="1:20" ht="12.75">
      <c r="A70" s="1">
        <v>39143</v>
      </c>
      <c r="B70" s="2">
        <v>0.12361111111111112</v>
      </c>
      <c r="C70" t="s">
        <v>219</v>
      </c>
      <c r="D70" t="s">
        <v>220</v>
      </c>
      <c r="E70" t="s">
        <v>222</v>
      </c>
      <c r="G70" t="str">
        <f t="shared" si="21"/>
        <v>org/jmol/adapter/smarter/</v>
      </c>
      <c r="H70">
        <f t="shared" si="12"/>
      </c>
      <c r="I70">
        <f t="shared" si="13"/>
      </c>
      <c r="N70">
        <f t="shared" si="14"/>
      </c>
      <c r="O70">
        <f t="shared" si="15"/>
      </c>
      <c r="P70">
        <f t="shared" si="16"/>
      </c>
      <c r="Q70">
        <f t="shared" si="17"/>
      </c>
      <c r="R70">
        <f t="shared" si="18"/>
      </c>
      <c r="S70">
        <f t="shared" si="19"/>
      </c>
      <c r="T70">
        <f t="shared" si="20"/>
      </c>
    </row>
    <row r="71" spans="1:20" ht="12.75">
      <c r="A71" s="1">
        <v>39142</v>
      </c>
      <c r="B71" s="2">
        <v>0.41041666666666665</v>
      </c>
      <c r="C71" t="s">
        <v>227</v>
      </c>
      <c r="D71" s="3">
        <v>3751</v>
      </c>
      <c r="E71" t="s">
        <v>262</v>
      </c>
      <c r="G71" t="str">
        <f t="shared" si="21"/>
        <v>org/jmol/adapter/smarter/</v>
      </c>
      <c r="H71" t="str">
        <f t="shared" si="12"/>
        <v>org/jmol/adapter/smarter/AdfReader.class</v>
      </c>
      <c r="I71">
        <f t="shared" si="13"/>
        <v>3751</v>
      </c>
      <c r="K71" t="s">
        <v>196</v>
      </c>
      <c r="N71">
        <f t="shared" si="14"/>
      </c>
      <c r="O71">
        <f t="shared" si="15"/>
        <v>3751</v>
      </c>
      <c r="P71">
        <f t="shared" si="16"/>
      </c>
      <c r="Q71">
        <f t="shared" si="17"/>
      </c>
      <c r="R71" t="str">
        <f t="shared" si="18"/>
        <v>move org/jmol/adapter/smarter/AdfReader.classX AdfReader.class</v>
      </c>
      <c r="S71" t="str">
        <f t="shared" si="19"/>
        <v>c:\"program files"\7-zip\7z.exe d JmolAppletLight.jar org/jmol/adapter/smarter/AdfReader.class</v>
      </c>
      <c r="T71">
        <f t="shared" si="20"/>
      </c>
    </row>
    <row r="72" spans="1:20" ht="12.75">
      <c r="A72" s="1">
        <v>39142</v>
      </c>
      <c r="B72" s="2">
        <v>0.41041666666666665</v>
      </c>
      <c r="C72" t="s">
        <v>227</v>
      </c>
      <c r="D72" s="3">
        <v>3534</v>
      </c>
      <c r="E72" t="s">
        <v>263</v>
      </c>
      <c r="G72" t="str">
        <f t="shared" si="21"/>
        <v>org/jmol/adapter/smarter/</v>
      </c>
      <c r="H72" t="str">
        <f t="shared" si="12"/>
        <v>org/jmol/adapter/smarter/Atom.class</v>
      </c>
      <c r="I72">
        <f t="shared" si="13"/>
        <v>3534</v>
      </c>
      <c r="J72" t="s">
        <v>182</v>
      </c>
      <c r="N72">
        <f t="shared" si="14"/>
        <v>3534</v>
      </c>
      <c r="O72">
        <f t="shared" si="15"/>
      </c>
      <c r="P72">
        <f t="shared" si="16"/>
      </c>
      <c r="Q72">
        <f t="shared" si="17"/>
      </c>
      <c r="R72" t="str">
        <f t="shared" si="18"/>
        <v>move org/jmol/adapter/smarter/Atom.classX Atom.class</v>
      </c>
      <c r="S72">
        <f t="shared" si="19"/>
      </c>
      <c r="T72" t="str">
        <f t="shared" si="20"/>
        <v>        &lt;include name="org/jmol/adapter/smarter/Atom.class" /&gt;</v>
      </c>
    </row>
    <row r="73" spans="1:20" ht="12.75">
      <c r="A73" s="1">
        <v>39142</v>
      </c>
      <c r="B73" s="2">
        <v>0.41041666666666665</v>
      </c>
      <c r="C73" t="s">
        <v>227</v>
      </c>
      <c r="D73" s="3">
        <v>20153</v>
      </c>
      <c r="E73" t="s">
        <v>264</v>
      </c>
      <c r="G73" t="str">
        <f t="shared" si="21"/>
        <v>org/jmol/adapter/smarter/</v>
      </c>
      <c r="H73" t="str">
        <f t="shared" si="12"/>
        <v>org/jmol/adapter/smarter/AtomSetCollection.class</v>
      </c>
      <c r="I73">
        <f t="shared" si="13"/>
        <v>20153</v>
      </c>
      <c r="J73" t="s">
        <v>182</v>
      </c>
      <c r="N73">
        <f t="shared" si="14"/>
        <v>20153</v>
      </c>
      <c r="O73">
        <f t="shared" si="15"/>
      </c>
      <c r="P73">
        <f t="shared" si="16"/>
      </c>
      <c r="Q73">
        <f t="shared" si="17"/>
      </c>
      <c r="R73" t="str">
        <f t="shared" si="18"/>
        <v>move org/jmol/adapter/smarter/AtomSetCollection.classX AtomSetCollection.class</v>
      </c>
      <c r="S73">
        <f t="shared" si="19"/>
      </c>
      <c r="T73" t="str">
        <f t="shared" si="20"/>
        <v>        &lt;include name="org/jmol/adapter/smarter/AtomSetCollection.class" /&gt;</v>
      </c>
    </row>
    <row r="74" spans="1:20" ht="12.75">
      <c r="A74" s="1">
        <v>39142</v>
      </c>
      <c r="B74" s="2">
        <v>0.41041666666666665</v>
      </c>
      <c r="C74" t="s">
        <v>227</v>
      </c>
      <c r="D74" s="3">
        <v>11515</v>
      </c>
      <c r="E74" t="s">
        <v>265</v>
      </c>
      <c r="G74" t="str">
        <f t="shared" si="21"/>
        <v>org/jmol/adapter/smarter/</v>
      </c>
      <c r="H74" t="str">
        <f t="shared" si="12"/>
        <v>org/jmol/adapter/smarter/AtomSetCollectionReader.class</v>
      </c>
      <c r="I74">
        <f t="shared" si="13"/>
        <v>11515</v>
      </c>
      <c r="J74" t="s">
        <v>182</v>
      </c>
      <c r="N74">
        <f t="shared" si="14"/>
        <v>11515</v>
      </c>
      <c r="O74">
        <f t="shared" si="15"/>
      </c>
      <c r="P74">
        <f t="shared" si="16"/>
      </c>
      <c r="Q74">
        <f t="shared" si="17"/>
      </c>
      <c r="R74" t="str">
        <f t="shared" si="18"/>
        <v>move org/jmol/adapter/smarter/AtomSetCollectionReader.classX AtomSetCollectionReader.class</v>
      </c>
      <c r="S74">
        <f t="shared" si="19"/>
      </c>
      <c r="T74" t="str">
        <f t="shared" si="20"/>
        <v>        &lt;include name="org/jmol/adapter/smarter/AtomSetCollectionReader.class" /&gt;</v>
      </c>
    </row>
    <row r="75" spans="1:20" ht="12.75">
      <c r="A75" s="1">
        <v>39142</v>
      </c>
      <c r="B75" s="2">
        <v>0.41041666666666665</v>
      </c>
      <c r="C75" t="s">
        <v>227</v>
      </c>
      <c r="D75">
        <v>537</v>
      </c>
      <c r="E75" t="s">
        <v>266</v>
      </c>
      <c r="G75" t="str">
        <f t="shared" si="21"/>
        <v>org/jmol/adapter/smarter/</v>
      </c>
      <c r="H75" t="str">
        <f t="shared" si="12"/>
        <v>org/jmol/adapter/smarter/Bond.class</v>
      </c>
      <c r="I75">
        <f t="shared" si="13"/>
        <v>537</v>
      </c>
      <c r="J75" t="s">
        <v>182</v>
      </c>
      <c r="N75">
        <f t="shared" si="14"/>
        <v>537</v>
      </c>
      <c r="O75">
        <f t="shared" si="15"/>
      </c>
      <c r="P75">
        <f t="shared" si="16"/>
      </c>
      <c r="Q75">
        <f t="shared" si="17"/>
      </c>
      <c r="R75" t="str">
        <f t="shared" si="18"/>
        <v>move org/jmol/adapter/smarter/Bond.classX Bond.class</v>
      </c>
      <c r="S75">
        <f t="shared" si="19"/>
      </c>
      <c r="T75" t="str">
        <f t="shared" si="20"/>
        <v>        &lt;include name="org/jmol/adapter/smarter/Bond.class" /&gt;</v>
      </c>
    </row>
    <row r="76" spans="1:20" ht="12.75">
      <c r="A76" s="1">
        <v>39142</v>
      </c>
      <c r="B76" s="2">
        <v>0.41041666666666665</v>
      </c>
      <c r="C76" t="s">
        <v>227</v>
      </c>
      <c r="D76" s="3">
        <v>3996</v>
      </c>
      <c r="E76" t="s">
        <v>267</v>
      </c>
      <c r="G76" t="str">
        <f t="shared" si="21"/>
        <v>org/jmol/adapter/smarter/</v>
      </c>
      <c r="H76" t="str">
        <f t="shared" si="12"/>
        <v>org/jmol/adapter/smarter/CifReader$RidiculousFileFormatTokenizer.class</v>
      </c>
      <c r="I76">
        <f t="shared" si="13"/>
        <v>3996</v>
      </c>
      <c r="K76" t="s">
        <v>417</v>
      </c>
      <c r="L76" t="s">
        <v>182</v>
      </c>
      <c r="M76" t="s">
        <v>182</v>
      </c>
      <c r="N76">
        <f t="shared" si="14"/>
      </c>
      <c r="O76">
        <f t="shared" si="15"/>
        <v>3996</v>
      </c>
      <c r="P76">
        <f t="shared" si="16"/>
        <v>3996</v>
      </c>
      <c r="Q76">
        <f t="shared" si="17"/>
        <v>3996</v>
      </c>
      <c r="R76" t="str">
        <f t="shared" si="18"/>
        <v>move org/jmol/adapter/smarter/CifReader$RidiculousFileFormatTokenizer.classX CifReader$RidiculousFileFormatTokenizer.class</v>
      </c>
      <c r="S76" t="str">
        <f t="shared" si="19"/>
        <v>c:\"program files"\7-zip\7z.exe d JmolAppletLight.jar org/jmol/adapter/smarter/CifReader$RidiculousFileFormatTokenizer.class</v>
      </c>
      <c r="T76">
        <f t="shared" si="20"/>
      </c>
    </row>
    <row r="77" spans="1:20" ht="12.75">
      <c r="A77" s="1">
        <v>39142</v>
      </c>
      <c r="B77" s="2">
        <v>0.41041666666666665</v>
      </c>
      <c r="C77" t="s">
        <v>227</v>
      </c>
      <c r="D77" s="3">
        <v>19232</v>
      </c>
      <c r="E77" t="s">
        <v>268</v>
      </c>
      <c r="G77" t="str">
        <f t="shared" si="21"/>
        <v>org/jmol/adapter/smarter/</v>
      </c>
      <c r="H77" t="str">
        <f t="shared" si="12"/>
        <v>org/jmol/adapter/smarter/CifReader.class</v>
      </c>
      <c r="I77">
        <f t="shared" si="13"/>
        <v>19232</v>
      </c>
      <c r="K77" t="s">
        <v>418</v>
      </c>
      <c r="L77" t="s">
        <v>182</v>
      </c>
      <c r="M77" t="s">
        <v>182</v>
      </c>
      <c r="N77">
        <f t="shared" si="14"/>
      </c>
      <c r="O77">
        <f t="shared" si="15"/>
        <v>19232</v>
      </c>
      <c r="P77">
        <f t="shared" si="16"/>
        <v>19232</v>
      </c>
      <c r="Q77">
        <f t="shared" si="17"/>
        <v>19232</v>
      </c>
      <c r="R77" t="str">
        <f t="shared" si="18"/>
        <v>move org/jmol/adapter/smarter/CifReader.classX CifReader.class</v>
      </c>
      <c r="S77" t="str">
        <f t="shared" si="19"/>
        <v>c:\"program files"\7-zip\7z.exe d JmolAppletLight.jar org/jmol/adapter/smarter/CifReader.class</v>
      </c>
      <c r="T77">
        <f t="shared" si="20"/>
      </c>
    </row>
    <row r="78" spans="1:20" ht="12.75">
      <c r="A78" s="1">
        <v>39142</v>
      </c>
      <c r="B78" s="2">
        <v>0.41041666666666665</v>
      </c>
      <c r="C78" t="s">
        <v>227</v>
      </c>
      <c r="D78" s="3">
        <v>7891</v>
      </c>
      <c r="E78" t="s">
        <v>269</v>
      </c>
      <c r="G78" t="str">
        <f t="shared" si="21"/>
        <v>org/jmol/adapter/smarter/</v>
      </c>
      <c r="H78" t="str">
        <f t="shared" si="12"/>
        <v>org/jmol/adapter/smarter/CsfReader.class</v>
      </c>
      <c r="I78">
        <f t="shared" si="13"/>
        <v>7891</v>
      </c>
      <c r="K78" t="s">
        <v>419</v>
      </c>
      <c r="L78" t="s">
        <v>182</v>
      </c>
      <c r="M78" t="s">
        <v>182</v>
      </c>
      <c r="N78">
        <f t="shared" si="14"/>
      </c>
      <c r="O78">
        <f t="shared" si="15"/>
        <v>7891</v>
      </c>
      <c r="P78">
        <f t="shared" si="16"/>
        <v>7891</v>
      </c>
      <c r="Q78">
        <f t="shared" si="17"/>
        <v>7891</v>
      </c>
      <c r="R78" t="str">
        <f t="shared" si="18"/>
        <v>move org/jmol/adapter/smarter/CsfReader.classX CsfReader.class</v>
      </c>
      <c r="S78" t="str">
        <f t="shared" si="19"/>
        <v>c:\"program files"\7-zip\7z.exe d JmolAppletLight.jar org/jmol/adapter/smarter/CsfReader.class</v>
      </c>
      <c r="T78">
        <f t="shared" si="20"/>
      </c>
    </row>
    <row r="79" spans="1:20" ht="12.75">
      <c r="A79" s="1">
        <v>39142</v>
      </c>
      <c r="B79" s="2">
        <v>0.41041666666666665</v>
      </c>
      <c r="C79" t="s">
        <v>227</v>
      </c>
      <c r="D79" s="3">
        <v>3059</v>
      </c>
      <c r="E79" t="s">
        <v>270</v>
      </c>
      <c r="G79" t="str">
        <f t="shared" si="21"/>
        <v>org/jmol/adapter/smarter/</v>
      </c>
      <c r="H79" t="str">
        <f t="shared" si="12"/>
        <v>org/jmol/adapter/smarter/CubeReader.class</v>
      </c>
      <c r="I79">
        <f t="shared" si="13"/>
        <v>3059</v>
      </c>
      <c r="K79" t="s">
        <v>420</v>
      </c>
      <c r="L79" t="s">
        <v>182</v>
      </c>
      <c r="N79">
        <f t="shared" si="14"/>
      </c>
      <c r="O79">
        <f t="shared" si="15"/>
        <v>3059</v>
      </c>
      <c r="P79">
        <f t="shared" si="16"/>
        <v>3059</v>
      </c>
      <c r="Q79">
        <f t="shared" si="17"/>
      </c>
      <c r="R79" t="str">
        <f t="shared" si="18"/>
        <v>move org/jmol/adapter/smarter/CubeReader.classX CubeReader.class</v>
      </c>
      <c r="S79" t="str">
        <f t="shared" si="19"/>
        <v>c:\"program files"\7-zip\7z.exe d JmolAppletLight.jar org/jmol/adapter/smarter/CubeReader.class</v>
      </c>
      <c r="T79">
        <f t="shared" si="20"/>
      </c>
    </row>
    <row r="80" spans="1:20" ht="12.75">
      <c r="A80" s="1">
        <v>39142</v>
      </c>
      <c r="B80" s="2">
        <v>0.41041666666666665</v>
      </c>
      <c r="C80" t="s">
        <v>227</v>
      </c>
      <c r="D80" s="3">
        <v>3647</v>
      </c>
      <c r="E80" t="s">
        <v>271</v>
      </c>
      <c r="G80" t="str">
        <f t="shared" si="21"/>
        <v>org/jmol/adapter/smarter/</v>
      </c>
      <c r="H80" t="str">
        <f t="shared" si="12"/>
        <v>org/jmol/adapter/smarter/FoldingXyzReader.class</v>
      </c>
      <c r="I80">
        <f t="shared" si="13"/>
        <v>3647</v>
      </c>
      <c r="K80" t="s">
        <v>421</v>
      </c>
      <c r="L80" t="s">
        <v>182</v>
      </c>
      <c r="N80">
        <f t="shared" si="14"/>
      </c>
      <c r="O80">
        <f t="shared" si="15"/>
        <v>3647</v>
      </c>
      <c r="P80">
        <f t="shared" si="16"/>
        <v>3647</v>
      </c>
      <c r="Q80">
        <f t="shared" si="17"/>
      </c>
      <c r="R80" t="str">
        <f t="shared" si="18"/>
        <v>move org/jmol/adapter/smarter/FoldingXyzReader.classX FoldingXyzReader.class</v>
      </c>
      <c r="S80" t="str">
        <f t="shared" si="19"/>
        <v>c:\"program files"\7-zip\7z.exe d JmolAppletLight.jar org/jmol/adapter/smarter/FoldingXyzReader.class</v>
      </c>
      <c r="T80">
        <f t="shared" si="20"/>
      </c>
    </row>
    <row r="81" spans="1:20" ht="12.75">
      <c r="A81" s="1">
        <v>39142</v>
      </c>
      <c r="B81" s="2">
        <v>0.41041666666666665</v>
      </c>
      <c r="C81" t="s">
        <v>227</v>
      </c>
      <c r="D81" s="3">
        <v>8367</v>
      </c>
      <c r="E81" t="s">
        <v>272</v>
      </c>
      <c r="G81" t="str">
        <f t="shared" si="21"/>
        <v>org/jmol/adapter/smarter/</v>
      </c>
      <c r="H81" t="str">
        <f t="shared" si="12"/>
        <v>org/jmol/adapter/smarter/GamessReader.class</v>
      </c>
      <c r="I81">
        <f t="shared" si="13"/>
        <v>8367</v>
      </c>
      <c r="K81" t="s">
        <v>422</v>
      </c>
      <c r="L81" t="s">
        <v>182</v>
      </c>
      <c r="N81">
        <f t="shared" si="14"/>
      </c>
      <c r="O81">
        <f t="shared" si="15"/>
        <v>8367</v>
      </c>
      <c r="P81">
        <f t="shared" si="16"/>
        <v>8367</v>
      </c>
      <c r="Q81">
        <f t="shared" si="17"/>
      </c>
      <c r="R81" t="str">
        <f t="shared" si="18"/>
        <v>move org/jmol/adapter/smarter/GamessReader.classX GamessReader.class</v>
      </c>
      <c r="S81" t="str">
        <f t="shared" si="19"/>
        <v>c:\"program files"\7-zip\7z.exe d JmolAppletLight.jar org/jmol/adapter/smarter/GamessReader.class</v>
      </c>
      <c r="T81">
        <f t="shared" si="20"/>
      </c>
    </row>
    <row r="82" spans="1:20" ht="12.75">
      <c r="A82" s="1">
        <v>39142</v>
      </c>
      <c r="B82" s="2">
        <v>0.41041666666666665</v>
      </c>
      <c r="C82" t="s">
        <v>227</v>
      </c>
      <c r="D82" s="3">
        <v>10335</v>
      </c>
      <c r="E82" t="s">
        <v>273</v>
      </c>
      <c r="G82" t="str">
        <f t="shared" si="21"/>
        <v>org/jmol/adapter/smarter/</v>
      </c>
      <c r="H82" t="str">
        <f t="shared" si="12"/>
        <v>org/jmol/adapter/smarter/GaussianReader.class</v>
      </c>
      <c r="I82">
        <f t="shared" si="13"/>
        <v>10335</v>
      </c>
      <c r="K82" t="s">
        <v>423</v>
      </c>
      <c r="L82" t="s">
        <v>182</v>
      </c>
      <c r="N82">
        <f t="shared" si="14"/>
      </c>
      <c r="O82">
        <f t="shared" si="15"/>
        <v>10335</v>
      </c>
      <c r="P82">
        <f t="shared" si="16"/>
        <v>10335</v>
      </c>
      <c r="Q82">
        <f t="shared" si="17"/>
      </c>
      <c r="R82" t="str">
        <f t="shared" si="18"/>
        <v>move org/jmol/adapter/smarter/GaussianReader.classX GaussianReader.class</v>
      </c>
      <c r="S82" t="str">
        <f t="shared" si="19"/>
        <v>c:\"program files"\7-zip\7z.exe d JmolAppletLight.jar org/jmol/adapter/smarter/GaussianReader.class</v>
      </c>
      <c r="T82">
        <f t="shared" si="20"/>
      </c>
    </row>
    <row r="83" spans="1:20" ht="12.75">
      <c r="A83" s="1">
        <v>39142</v>
      </c>
      <c r="B83" s="2">
        <v>0.41041666666666665</v>
      </c>
      <c r="C83" t="s">
        <v>227</v>
      </c>
      <c r="D83" s="3">
        <v>3764</v>
      </c>
      <c r="E83" t="s">
        <v>274</v>
      </c>
      <c r="G83" t="str">
        <f t="shared" si="21"/>
        <v>org/jmol/adapter/smarter/</v>
      </c>
      <c r="H83" t="str">
        <f t="shared" si="12"/>
        <v>org/jmol/adapter/smarter/GhemicalMMReader.class</v>
      </c>
      <c r="I83">
        <f t="shared" si="13"/>
        <v>3764</v>
      </c>
      <c r="K83" t="s">
        <v>424</v>
      </c>
      <c r="L83" t="s">
        <v>182</v>
      </c>
      <c r="N83">
        <f t="shared" si="14"/>
      </c>
      <c r="O83">
        <f t="shared" si="15"/>
        <v>3764</v>
      </c>
      <c r="P83">
        <f t="shared" si="16"/>
        <v>3764</v>
      </c>
      <c r="Q83">
        <f t="shared" si="17"/>
      </c>
      <c r="R83" t="str">
        <f t="shared" si="18"/>
        <v>move org/jmol/adapter/smarter/GhemicalMMReader.classX GhemicalMMReader.class</v>
      </c>
      <c r="S83" t="str">
        <f t="shared" si="19"/>
        <v>c:\"program files"\7-zip\7z.exe d JmolAppletLight.jar org/jmol/adapter/smarter/GhemicalMMReader.class</v>
      </c>
      <c r="T83">
        <f t="shared" si="20"/>
      </c>
    </row>
    <row r="84" spans="1:20" ht="12.75">
      <c r="A84" s="1">
        <v>39142</v>
      </c>
      <c r="B84" s="2">
        <v>0.41041666666666665</v>
      </c>
      <c r="C84" t="s">
        <v>227</v>
      </c>
      <c r="D84" s="3">
        <v>3471</v>
      </c>
      <c r="E84" t="s">
        <v>275</v>
      </c>
      <c r="G84" t="str">
        <f t="shared" si="21"/>
        <v>org/jmol/adapter/smarter/</v>
      </c>
      <c r="H84" t="str">
        <f t="shared" si="12"/>
        <v>org/jmol/adapter/smarter/HinReader.class</v>
      </c>
      <c r="I84">
        <f t="shared" si="13"/>
        <v>3471</v>
      </c>
      <c r="K84" t="s">
        <v>425</v>
      </c>
      <c r="L84" t="s">
        <v>182</v>
      </c>
      <c r="N84">
        <f t="shared" si="14"/>
      </c>
      <c r="O84">
        <f t="shared" si="15"/>
        <v>3471</v>
      </c>
      <c r="P84">
        <f t="shared" si="16"/>
        <v>3471</v>
      </c>
      <c r="Q84">
        <f t="shared" si="17"/>
      </c>
      <c r="R84" t="str">
        <f t="shared" si="18"/>
        <v>move org/jmol/adapter/smarter/HinReader.classX HinReader.class</v>
      </c>
      <c r="S84" t="str">
        <f t="shared" si="19"/>
        <v>c:\"program files"\7-zip\7z.exe d JmolAppletLight.jar org/jmol/adapter/smarter/HinReader.class</v>
      </c>
      <c r="T84">
        <f t="shared" si="20"/>
      </c>
    </row>
    <row r="85" spans="1:20" ht="12.75">
      <c r="A85" s="1">
        <v>39142</v>
      </c>
      <c r="B85" s="2">
        <v>0.41041666666666665</v>
      </c>
      <c r="C85" t="s">
        <v>227</v>
      </c>
      <c r="D85" s="3">
        <v>3662</v>
      </c>
      <c r="E85" t="s">
        <v>276</v>
      </c>
      <c r="G85" t="str">
        <f t="shared" si="21"/>
        <v>org/jmol/adapter/smarter/</v>
      </c>
      <c r="H85" t="str">
        <f t="shared" si="12"/>
        <v>org/jmol/adapter/smarter/JaguarReader.class</v>
      </c>
      <c r="I85">
        <f t="shared" si="13"/>
        <v>3662</v>
      </c>
      <c r="K85" t="s">
        <v>426</v>
      </c>
      <c r="L85" t="s">
        <v>182</v>
      </c>
      <c r="N85">
        <f t="shared" si="14"/>
      </c>
      <c r="O85">
        <f t="shared" si="15"/>
        <v>3662</v>
      </c>
      <c r="P85">
        <f t="shared" si="16"/>
        <v>3662</v>
      </c>
      <c r="Q85">
        <f t="shared" si="17"/>
      </c>
      <c r="R85" t="str">
        <f t="shared" si="18"/>
        <v>move org/jmol/adapter/smarter/JaguarReader.classX JaguarReader.class</v>
      </c>
      <c r="S85" t="str">
        <f t="shared" si="19"/>
        <v>c:\"program files"\7-zip\7z.exe d JmolAppletLight.jar org/jmol/adapter/smarter/JaguarReader.class</v>
      </c>
      <c r="T85">
        <f t="shared" si="20"/>
      </c>
    </row>
    <row r="86" spans="1:20" ht="12.75">
      <c r="A86" s="1">
        <v>39142</v>
      </c>
      <c r="B86" s="2">
        <v>0.41041666666666665</v>
      </c>
      <c r="C86" t="s">
        <v>227</v>
      </c>
      <c r="D86" s="3">
        <v>2599</v>
      </c>
      <c r="E86" t="s">
        <v>277</v>
      </c>
      <c r="G86" t="str">
        <f t="shared" si="21"/>
        <v>org/jmol/adapter/smarter/</v>
      </c>
      <c r="H86" t="str">
        <f t="shared" si="12"/>
        <v>org/jmol/adapter/smarter/JmeReader.class</v>
      </c>
      <c r="I86">
        <f t="shared" si="13"/>
        <v>2599</v>
      </c>
      <c r="K86" t="s">
        <v>427</v>
      </c>
      <c r="L86" t="s">
        <v>182</v>
      </c>
      <c r="N86">
        <f t="shared" si="14"/>
      </c>
      <c r="O86">
        <f t="shared" si="15"/>
        <v>2599</v>
      </c>
      <c r="P86">
        <f t="shared" si="16"/>
        <v>2599</v>
      </c>
      <c r="Q86">
        <f t="shared" si="17"/>
      </c>
      <c r="R86" t="str">
        <f t="shared" si="18"/>
        <v>move org/jmol/adapter/smarter/JmeReader.classX JmeReader.class</v>
      </c>
      <c r="S86" t="str">
        <f t="shared" si="19"/>
        <v>c:\"program files"\7-zip\7z.exe d JmolAppletLight.jar org/jmol/adapter/smarter/JmeReader.class</v>
      </c>
      <c r="T86">
        <f t="shared" si="20"/>
      </c>
    </row>
    <row r="87" spans="1:20" ht="12.75">
      <c r="A87" s="1">
        <v>39142</v>
      </c>
      <c r="B87" s="2">
        <v>0.41041666666666665</v>
      </c>
      <c r="C87" t="s">
        <v>227</v>
      </c>
      <c r="D87" s="3">
        <v>2561</v>
      </c>
      <c r="E87" t="s">
        <v>278</v>
      </c>
      <c r="G87" t="str">
        <f t="shared" si="21"/>
        <v>org/jmol/adapter/smarter/</v>
      </c>
      <c r="H87" t="str">
        <f t="shared" si="12"/>
        <v>org/jmol/adapter/smarter/JmolDataReader.class</v>
      </c>
      <c r="I87">
        <f t="shared" si="13"/>
        <v>2561</v>
      </c>
      <c r="K87" t="s">
        <v>428</v>
      </c>
      <c r="L87" t="s">
        <v>182</v>
      </c>
      <c r="N87">
        <f t="shared" si="14"/>
      </c>
      <c r="O87">
        <f t="shared" si="15"/>
        <v>2561</v>
      </c>
      <c r="P87">
        <f t="shared" si="16"/>
        <v>2561</v>
      </c>
      <c r="Q87">
        <f t="shared" si="17"/>
      </c>
      <c r="R87" t="str">
        <f t="shared" si="18"/>
        <v>move org/jmol/adapter/smarter/JmolDataReader.classX JmolDataReader.class</v>
      </c>
      <c r="S87" t="str">
        <f t="shared" si="19"/>
        <v>c:\"program files"\7-zip\7z.exe d JmolAppletLight.jar org/jmol/adapter/smarter/JmolDataReader.class</v>
      </c>
      <c r="T87">
        <f t="shared" si="20"/>
      </c>
    </row>
    <row r="88" spans="1:20" ht="12.75">
      <c r="A88" s="1">
        <v>39142</v>
      </c>
      <c r="B88" s="2">
        <v>0.41041666666666665</v>
      </c>
      <c r="C88" t="s">
        <v>227</v>
      </c>
      <c r="D88" s="3">
        <v>1548</v>
      </c>
      <c r="E88" t="s">
        <v>279</v>
      </c>
      <c r="G88" t="str">
        <f t="shared" si="21"/>
        <v>org/jmol/adapter/smarter/</v>
      </c>
      <c r="H88" t="str">
        <f t="shared" si="12"/>
        <v>org/jmol/adapter/smarter/LimitedLineReader.class</v>
      </c>
      <c r="I88">
        <f t="shared" si="13"/>
        <v>1548</v>
      </c>
      <c r="J88" t="s">
        <v>182</v>
      </c>
      <c r="K88" t="s">
        <v>429</v>
      </c>
      <c r="L88" t="s">
        <v>182</v>
      </c>
      <c r="N88">
        <f t="shared" si="14"/>
        <v>1548</v>
      </c>
      <c r="O88">
        <f t="shared" si="15"/>
        <v>1548</v>
      </c>
      <c r="P88">
        <f t="shared" si="16"/>
        <v>1548</v>
      </c>
      <c r="Q88">
        <f t="shared" si="17"/>
      </c>
      <c r="R88" t="str">
        <f t="shared" si="18"/>
        <v>move org/jmol/adapter/smarter/LimitedLineReader.classX LimitedLineReader.class</v>
      </c>
      <c r="S88">
        <f t="shared" si="19"/>
      </c>
      <c r="T88" t="str">
        <f t="shared" si="20"/>
        <v>        &lt;include name="org/jmol/adapter/smarter/LimitedLineReader.class" /&gt;</v>
      </c>
    </row>
    <row r="89" spans="1:20" ht="12.75">
      <c r="A89" s="1">
        <v>39142</v>
      </c>
      <c r="B89" s="2">
        <v>0.41041666666666665</v>
      </c>
      <c r="C89" t="s">
        <v>227</v>
      </c>
      <c r="D89" s="3">
        <v>4602</v>
      </c>
      <c r="E89" t="s">
        <v>280</v>
      </c>
      <c r="G89" t="str">
        <f t="shared" si="21"/>
        <v>org/jmol/adapter/smarter/</v>
      </c>
      <c r="H89" t="str">
        <f t="shared" si="12"/>
        <v>org/jmol/adapter/smarter/Mol2Reader.class</v>
      </c>
      <c r="I89">
        <f t="shared" si="13"/>
        <v>4602</v>
      </c>
      <c r="K89" t="s">
        <v>430</v>
      </c>
      <c r="L89" t="s">
        <v>182</v>
      </c>
      <c r="N89">
        <f t="shared" si="14"/>
      </c>
      <c r="O89">
        <f t="shared" si="15"/>
        <v>4602</v>
      </c>
      <c r="P89">
        <f t="shared" si="16"/>
        <v>4602</v>
      </c>
      <c r="Q89">
        <f t="shared" si="17"/>
      </c>
      <c r="R89" t="str">
        <f t="shared" si="18"/>
        <v>move org/jmol/adapter/smarter/Mol2Reader.classX Mol2Reader.class</v>
      </c>
      <c r="S89" t="str">
        <f t="shared" si="19"/>
        <v>c:\"program files"\7-zip\7z.exe d JmolAppletLight.jar org/jmol/adapter/smarter/Mol2Reader.class</v>
      </c>
      <c r="T89">
        <f t="shared" si="20"/>
      </c>
    </row>
    <row r="90" spans="1:20" ht="12.75">
      <c r="A90" s="1">
        <v>39142</v>
      </c>
      <c r="B90" s="2">
        <v>0.41041666666666665</v>
      </c>
      <c r="C90" t="s">
        <v>227</v>
      </c>
      <c r="D90" s="3">
        <v>4211</v>
      </c>
      <c r="E90" t="s">
        <v>281</v>
      </c>
      <c r="G90" t="str">
        <f t="shared" si="21"/>
        <v>org/jmol/adapter/smarter/</v>
      </c>
      <c r="H90" t="str">
        <f t="shared" si="12"/>
        <v>org/jmol/adapter/smarter/MolReader.class</v>
      </c>
      <c r="I90">
        <f t="shared" si="13"/>
        <v>4211</v>
      </c>
      <c r="J90" t="s">
        <v>182</v>
      </c>
      <c r="K90" t="s">
        <v>431</v>
      </c>
      <c r="L90" t="s">
        <v>182</v>
      </c>
      <c r="N90">
        <f t="shared" si="14"/>
        <v>4211</v>
      </c>
      <c r="O90">
        <f t="shared" si="15"/>
        <v>4211</v>
      </c>
      <c r="P90">
        <f t="shared" si="16"/>
        <v>4211</v>
      </c>
      <c r="Q90">
        <f t="shared" si="17"/>
      </c>
      <c r="R90" t="str">
        <f t="shared" si="18"/>
        <v>move org/jmol/adapter/smarter/MolReader.classX MolReader.class</v>
      </c>
      <c r="S90">
        <f t="shared" si="19"/>
      </c>
      <c r="T90" t="str">
        <f t="shared" si="20"/>
        <v>        &lt;include name="org/jmol/adapter/smarter/MolReader.class" /&gt;</v>
      </c>
    </row>
    <row r="91" spans="1:20" ht="12.75">
      <c r="A91" s="1">
        <v>39142</v>
      </c>
      <c r="B91" s="2">
        <v>0.41041666666666665</v>
      </c>
      <c r="C91" t="s">
        <v>227</v>
      </c>
      <c r="D91" s="3">
        <v>5209</v>
      </c>
      <c r="E91" t="s">
        <v>282</v>
      </c>
      <c r="G91" t="str">
        <f t="shared" si="21"/>
        <v>org/jmol/adapter/smarter/</v>
      </c>
      <c r="H91" t="str">
        <f t="shared" si="12"/>
        <v>org/jmol/adapter/smarter/MopacReader.class</v>
      </c>
      <c r="I91">
        <f t="shared" si="13"/>
        <v>5209</v>
      </c>
      <c r="K91" t="s">
        <v>432</v>
      </c>
      <c r="L91" t="s">
        <v>182</v>
      </c>
      <c r="N91">
        <f t="shared" si="14"/>
      </c>
      <c r="O91">
        <f t="shared" si="15"/>
        <v>5209</v>
      </c>
      <c r="P91">
        <f t="shared" si="16"/>
        <v>5209</v>
      </c>
      <c r="Q91">
        <f t="shared" si="17"/>
      </c>
      <c r="R91" t="str">
        <f t="shared" si="18"/>
        <v>move org/jmol/adapter/smarter/MopacReader.classX MopacReader.class</v>
      </c>
      <c r="S91" t="str">
        <f t="shared" si="19"/>
        <v>c:\"program files"\7-zip\7z.exe d JmolAppletLight.jar org/jmol/adapter/smarter/MopacReader.class</v>
      </c>
      <c r="T91">
        <f t="shared" si="20"/>
      </c>
    </row>
    <row r="92" spans="1:20" ht="12.75">
      <c r="A92" s="1">
        <v>39142</v>
      </c>
      <c r="B92" s="2">
        <v>0.41041666666666665</v>
      </c>
      <c r="C92" t="s">
        <v>227</v>
      </c>
      <c r="D92" s="3">
        <v>8026</v>
      </c>
      <c r="E92" t="s">
        <v>283</v>
      </c>
      <c r="G92" t="str">
        <f t="shared" si="21"/>
        <v>org/jmol/adapter/smarter/</v>
      </c>
      <c r="H92" t="str">
        <f t="shared" si="12"/>
        <v>org/jmol/adapter/smarter/NWChemReader.class</v>
      </c>
      <c r="I92">
        <f t="shared" si="13"/>
        <v>8026</v>
      </c>
      <c r="K92" t="s">
        <v>433</v>
      </c>
      <c r="L92" t="s">
        <v>182</v>
      </c>
      <c r="N92">
        <f t="shared" si="14"/>
      </c>
      <c r="O92">
        <f t="shared" si="15"/>
        <v>8026</v>
      </c>
      <c r="P92">
        <f t="shared" si="16"/>
        <v>8026</v>
      </c>
      <c r="Q92">
        <f t="shared" si="17"/>
      </c>
      <c r="R92" t="str">
        <f t="shared" si="18"/>
        <v>move org/jmol/adapter/smarter/NWChemReader.classX NWChemReader.class</v>
      </c>
      <c r="S92" t="str">
        <f t="shared" si="19"/>
        <v>c:\"program files"\7-zip\7z.exe d JmolAppletLight.jar org/jmol/adapter/smarter/NWChemReader.class</v>
      </c>
      <c r="T92">
        <f t="shared" si="20"/>
      </c>
    </row>
    <row r="93" spans="1:20" ht="12.75">
      <c r="A93" s="1">
        <v>39142</v>
      </c>
      <c r="B93" s="2">
        <v>0.41041666666666665</v>
      </c>
      <c r="C93" t="s">
        <v>227</v>
      </c>
      <c r="D93" s="3">
        <v>3713</v>
      </c>
      <c r="E93" t="s">
        <v>284</v>
      </c>
      <c r="G93" t="str">
        <f t="shared" si="21"/>
        <v>org/jmol/adapter/smarter/</v>
      </c>
      <c r="H93" t="str">
        <f t="shared" si="12"/>
        <v>org/jmol/adapter/smarter/OdysseyReader.class</v>
      </c>
      <c r="I93">
        <f t="shared" si="13"/>
        <v>3713</v>
      </c>
      <c r="K93" t="s">
        <v>434</v>
      </c>
      <c r="L93" t="s">
        <v>182</v>
      </c>
      <c r="N93">
        <f t="shared" si="14"/>
      </c>
      <c r="O93">
        <f t="shared" si="15"/>
        <v>3713</v>
      </c>
      <c r="P93">
        <f t="shared" si="16"/>
        <v>3713</v>
      </c>
      <c r="Q93">
        <f t="shared" si="17"/>
      </c>
      <c r="R93" t="str">
        <f t="shared" si="18"/>
        <v>move org/jmol/adapter/smarter/OdysseyReader.classX OdysseyReader.class</v>
      </c>
      <c r="S93" t="str">
        <f t="shared" si="19"/>
        <v>c:\"program files"\7-zip\7z.exe d JmolAppletLight.jar org/jmol/adapter/smarter/OdysseyReader.class</v>
      </c>
      <c r="T93">
        <f t="shared" si="20"/>
      </c>
    </row>
    <row r="94" spans="1:20" ht="12.75">
      <c r="A94" s="1">
        <v>39142</v>
      </c>
      <c r="B94" s="2">
        <v>0.41041666666666665</v>
      </c>
      <c r="C94" t="s">
        <v>227</v>
      </c>
      <c r="D94" s="3">
        <v>4603</v>
      </c>
      <c r="E94" t="s">
        <v>285</v>
      </c>
      <c r="G94" t="str">
        <f t="shared" si="21"/>
        <v>org/jmol/adapter/smarter/</v>
      </c>
      <c r="H94" t="str">
        <f t="shared" si="12"/>
        <v>org/jmol/adapter/smarter/OdysseyXMLReader.class</v>
      </c>
      <c r="I94">
        <f t="shared" si="13"/>
        <v>4603</v>
      </c>
      <c r="K94" t="s">
        <v>434</v>
      </c>
      <c r="L94" t="s">
        <v>182</v>
      </c>
      <c r="N94">
        <f t="shared" si="14"/>
      </c>
      <c r="O94">
        <f t="shared" si="15"/>
        <v>4603</v>
      </c>
      <c r="P94">
        <f t="shared" si="16"/>
        <v>4603</v>
      </c>
      <c r="Q94">
        <f t="shared" si="17"/>
      </c>
      <c r="R94" t="str">
        <f t="shared" si="18"/>
        <v>move org/jmol/adapter/smarter/OdysseyXMLReader.classX OdysseyXMLReader.class</v>
      </c>
      <c r="S94" t="str">
        <f t="shared" si="19"/>
        <v>c:\"program files"\7-zip\7z.exe d JmolAppletLight.jar org/jmol/adapter/smarter/OdysseyXMLReader.class</v>
      </c>
      <c r="T94">
        <f t="shared" si="20"/>
      </c>
    </row>
    <row r="95" spans="1:20" ht="12.75">
      <c r="A95" s="1">
        <v>39142</v>
      </c>
      <c r="B95" s="2">
        <v>0.41041666666666665</v>
      </c>
      <c r="C95" t="s">
        <v>227</v>
      </c>
      <c r="D95" s="3">
        <v>10757</v>
      </c>
      <c r="E95" t="s">
        <v>286</v>
      </c>
      <c r="G95" t="str">
        <f t="shared" si="21"/>
        <v>org/jmol/adapter/smarter/</v>
      </c>
      <c r="H95" t="str">
        <f t="shared" si="12"/>
        <v>org/jmol/adapter/smarter/PdbReader.class</v>
      </c>
      <c r="I95">
        <f t="shared" si="13"/>
        <v>10757</v>
      </c>
      <c r="J95" t="s">
        <v>182</v>
      </c>
      <c r="K95" t="s">
        <v>435</v>
      </c>
      <c r="L95" t="s">
        <v>182</v>
      </c>
      <c r="N95">
        <f t="shared" si="14"/>
        <v>10757</v>
      </c>
      <c r="O95">
        <f t="shared" si="15"/>
        <v>10757</v>
      </c>
      <c r="P95">
        <f t="shared" si="16"/>
        <v>10757</v>
      </c>
      <c r="Q95">
        <f t="shared" si="17"/>
      </c>
      <c r="R95" t="str">
        <f t="shared" si="18"/>
        <v>move org/jmol/adapter/smarter/PdbReader.classX PdbReader.class</v>
      </c>
      <c r="S95">
        <f t="shared" si="19"/>
      </c>
      <c r="T95" t="str">
        <f t="shared" si="20"/>
        <v>        &lt;include name="org/jmol/adapter/smarter/PdbReader.class" /&gt;</v>
      </c>
    </row>
    <row r="96" spans="1:20" ht="12.75">
      <c r="A96" s="1">
        <v>39142</v>
      </c>
      <c r="B96" s="2">
        <v>0.41041666666666665</v>
      </c>
      <c r="C96" t="s">
        <v>227</v>
      </c>
      <c r="D96" s="3">
        <v>6096</v>
      </c>
      <c r="E96" t="s">
        <v>287</v>
      </c>
      <c r="G96" t="str">
        <f t="shared" si="21"/>
        <v>org/jmol/adapter/smarter/</v>
      </c>
      <c r="H96" t="str">
        <f t="shared" si="12"/>
        <v>org/jmol/adapter/smarter/PsiReader.class</v>
      </c>
      <c r="I96">
        <f t="shared" si="13"/>
        <v>6096</v>
      </c>
      <c r="K96" t="s">
        <v>436</v>
      </c>
      <c r="L96" t="s">
        <v>182</v>
      </c>
      <c r="N96">
        <f t="shared" si="14"/>
      </c>
      <c r="O96">
        <f t="shared" si="15"/>
        <v>6096</v>
      </c>
      <c r="P96">
        <f t="shared" si="16"/>
        <v>6096</v>
      </c>
      <c r="Q96">
        <f t="shared" si="17"/>
      </c>
      <c r="R96" t="str">
        <f t="shared" si="18"/>
        <v>move org/jmol/adapter/smarter/PsiReader.classX PsiReader.class</v>
      </c>
      <c r="S96" t="str">
        <f t="shared" si="19"/>
        <v>c:\"program files"\7-zip\7z.exe d JmolAppletLight.jar org/jmol/adapter/smarter/PsiReader.class</v>
      </c>
      <c r="T96">
        <f t="shared" si="20"/>
      </c>
    </row>
    <row r="97" spans="1:20" ht="12.75">
      <c r="A97" s="1">
        <v>39142</v>
      </c>
      <c r="B97" s="2">
        <v>0.41041666666666665</v>
      </c>
      <c r="C97" t="s">
        <v>227</v>
      </c>
      <c r="D97" s="3">
        <v>3636</v>
      </c>
      <c r="E97" t="s">
        <v>288</v>
      </c>
      <c r="G97" t="str">
        <f t="shared" si="21"/>
        <v>org/jmol/adapter/smarter/</v>
      </c>
      <c r="H97" t="str">
        <f t="shared" si="12"/>
        <v>org/jmol/adapter/smarter/QchemReader.class</v>
      </c>
      <c r="I97">
        <f t="shared" si="13"/>
        <v>3636</v>
      </c>
      <c r="K97" t="s">
        <v>437</v>
      </c>
      <c r="L97" t="s">
        <v>182</v>
      </c>
      <c r="N97">
        <f t="shared" si="14"/>
      </c>
      <c r="O97">
        <f t="shared" si="15"/>
        <v>3636</v>
      </c>
      <c r="P97">
        <f t="shared" si="16"/>
        <v>3636</v>
      </c>
      <c r="Q97">
        <f t="shared" si="17"/>
      </c>
      <c r="R97" t="str">
        <f t="shared" si="18"/>
        <v>move org/jmol/adapter/smarter/QchemReader.classX QchemReader.class</v>
      </c>
      <c r="S97" t="str">
        <f t="shared" si="19"/>
        <v>c:\"program files"\7-zip\7z.exe d JmolAppletLight.jar org/jmol/adapter/smarter/QchemReader.class</v>
      </c>
      <c r="T97">
        <f t="shared" si="20"/>
      </c>
    </row>
    <row r="98" spans="1:20" ht="12.75">
      <c r="A98" s="1">
        <v>39142</v>
      </c>
      <c r="B98" s="2">
        <v>0.41041666666666665</v>
      </c>
      <c r="C98" t="s">
        <v>227</v>
      </c>
      <c r="D98" s="3">
        <v>10696</v>
      </c>
      <c r="E98" t="s">
        <v>289</v>
      </c>
      <c r="G98" t="str">
        <f t="shared" si="21"/>
        <v>org/jmol/adapter/smarter/</v>
      </c>
      <c r="H98" t="str">
        <f t="shared" si="12"/>
        <v>org/jmol/adapter/smarter/Resolver.class</v>
      </c>
      <c r="I98">
        <f t="shared" si="13"/>
        <v>10696</v>
      </c>
      <c r="J98" t="s">
        <v>182</v>
      </c>
      <c r="N98">
        <f t="shared" si="14"/>
        <v>10696</v>
      </c>
      <c r="O98">
        <f aca="true" t="shared" si="22" ref="O98:O161">IF(K98&lt;&gt;"",$I98,"")</f>
      </c>
      <c r="P98">
        <f aca="true" t="shared" si="23" ref="P98:P161">IF(L98&lt;&gt;"",$I98,"")</f>
      </c>
      <c r="Q98">
        <f aca="true" t="shared" si="24" ref="Q98:Q161">IF(M98&lt;&gt;"",$I98,"")</f>
      </c>
      <c r="R98" t="str">
        <f t="shared" si="18"/>
        <v>move org/jmol/adapter/smarter/Resolver.classX Resolver.class</v>
      </c>
      <c r="S98">
        <f t="shared" si="19"/>
      </c>
      <c r="T98" t="str">
        <f t="shared" si="20"/>
        <v>        &lt;include name="org/jmol/adapter/smarter/Resolver.class" /&gt;</v>
      </c>
    </row>
    <row r="99" spans="1:20" ht="12.75">
      <c r="A99" s="1">
        <v>39142</v>
      </c>
      <c r="B99" s="2">
        <v>0.41041666666666665</v>
      </c>
      <c r="C99" t="s">
        <v>227</v>
      </c>
      <c r="D99" s="3">
        <v>7370</v>
      </c>
      <c r="E99" t="s">
        <v>290</v>
      </c>
      <c r="G99" t="str">
        <f t="shared" si="21"/>
        <v>org/jmol/adapter/smarter/</v>
      </c>
      <c r="H99" t="str">
        <f t="shared" si="12"/>
        <v>org/jmol/adapter/smarter/ShelxReader.class</v>
      </c>
      <c r="I99">
        <f aca="true" t="shared" si="25" ref="I99:I162">IF(AND(ISNUMBER(D99),E99&lt;&gt;"bytes"),D99,"")</f>
        <v>7370</v>
      </c>
      <c r="K99" t="s">
        <v>438</v>
      </c>
      <c r="L99" t="s">
        <v>182</v>
      </c>
      <c r="N99">
        <f aca="true" t="shared" si="26" ref="N99:N162">IF(J99&lt;&gt;"",$I99,"")</f>
      </c>
      <c r="O99">
        <f t="shared" si="22"/>
        <v>7370</v>
      </c>
      <c r="P99">
        <f t="shared" si="23"/>
        <v>7370</v>
      </c>
      <c r="Q99">
        <f t="shared" si="24"/>
      </c>
      <c r="R99" t="str">
        <f t="shared" si="18"/>
        <v>move org/jmol/adapter/smarter/ShelxReader.classX ShelxReader.class</v>
      </c>
      <c r="S99" t="str">
        <f t="shared" si="19"/>
        <v>c:\"program files"\7-zip\7z.exe d JmolAppletLight.jar org/jmol/adapter/smarter/ShelxReader.class</v>
      </c>
      <c r="T99">
        <f t="shared" si="20"/>
      </c>
    </row>
    <row r="100" spans="1:20" ht="12.75">
      <c r="A100" s="1">
        <v>39142</v>
      </c>
      <c r="B100" s="2">
        <v>0.41041666666666665</v>
      </c>
      <c r="C100" t="s">
        <v>227</v>
      </c>
      <c r="D100" s="3">
        <v>4024</v>
      </c>
      <c r="E100" t="s">
        <v>291</v>
      </c>
      <c r="G100" t="str">
        <f t="shared" si="21"/>
        <v>org/jmol/adapter/smarter/</v>
      </c>
      <c r="H100" t="str">
        <f t="shared" si="12"/>
        <v>org/jmol/adapter/smarter/SmarterJmolAdapter$AtomIterator.class</v>
      </c>
      <c r="I100">
        <f t="shared" si="25"/>
        <v>4024</v>
      </c>
      <c r="J100" t="s">
        <v>182</v>
      </c>
      <c r="N100">
        <f t="shared" si="26"/>
        <v>4024</v>
      </c>
      <c r="O100">
        <f t="shared" si="22"/>
      </c>
      <c r="P100">
        <f t="shared" si="23"/>
      </c>
      <c r="Q100">
        <f t="shared" si="24"/>
      </c>
      <c r="R100" t="str">
        <f t="shared" si="18"/>
        <v>move org/jmol/adapter/smarter/SmarterJmolAdapter$AtomIterator.classX SmarterJmolAdapter$AtomIterator.class</v>
      </c>
      <c r="S100">
        <f t="shared" si="19"/>
      </c>
      <c r="T100" t="str">
        <f t="shared" si="20"/>
        <v>        &lt;include name="org/jmol/adapter/smarter/SmarterJmolAdapter$AtomIterator.class" /&gt;</v>
      </c>
    </row>
    <row r="101" spans="1:20" ht="12.75">
      <c r="A101" s="1">
        <v>39142</v>
      </c>
      <c r="B101" s="2">
        <v>0.41041666666666665</v>
      </c>
      <c r="C101" t="s">
        <v>227</v>
      </c>
      <c r="D101" s="3">
        <v>1723</v>
      </c>
      <c r="E101" t="s">
        <v>292</v>
      </c>
      <c r="G101" t="str">
        <f t="shared" si="21"/>
        <v>org/jmol/adapter/smarter/</v>
      </c>
      <c r="H101" t="str">
        <f t="shared" si="12"/>
        <v>org/jmol/adapter/smarter/SmarterJmolAdapter$BondIterator.class</v>
      </c>
      <c r="I101">
        <f t="shared" si="25"/>
        <v>1723</v>
      </c>
      <c r="J101" t="s">
        <v>182</v>
      </c>
      <c r="N101">
        <f t="shared" si="26"/>
        <v>1723</v>
      </c>
      <c r="O101">
        <f t="shared" si="22"/>
      </c>
      <c r="P101">
        <f t="shared" si="23"/>
      </c>
      <c r="Q101">
        <f t="shared" si="24"/>
      </c>
      <c r="R101" t="str">
        <f t="shared" si="18"/>
        <v>move org/jmol/adapter/smarter/SmarterJmolAdapter$BondIterator.classX SmarterJmolAdapter$BondIterator.class</v>
      </c>
      <c r="S101">
        <f aca="true" t="shared" si="27" ref="S101:S164">IF(J101="x","",IF(R101&lt;&gt;"","c:\""program files""\7-zip\7z.exe d JmolAppletLight.jar "&amp;H101,""))</f>
      </c>
      <c r="T101" t="str">
        <f t="shared" si="20"/>
        <v>        &lt;include name="org/jmol/adapter/smarter/SmarterJmolAdapter$BondIterator.class" /&gt;</v>
      </c>
    </row>
    <row r="102" spans="1:20" ht="12.75">
      <c r="A102" s="1">
        <v>39142</v>
      </c>
      <c r="B102" s="2">
        <v>0.41041666666666665</v>
      </c>
      <c r="C102" t="s">
        <v>227</v>
      </c>
      <c r="D102" s="3">
        <v>2332</v>
      </c>
      <c r="E102" t="s">
        <v>293</v>
      </c>
      <c r="G102" t="str">
        <f t="shared" si="21"/>
        <v>org/jmol/adapter/smarter/</v>
      </c>
      <c r="H102" t="str">
        <f t="shared" si="12"/>
        <v>org/jmol/adapter/smarter/SmarterJmolAdapter$StructureIterator.class</v>
      </c>
      <c r="I102">
        <f t="shared" si="25"/>
        <v>2332</v>
      </c>
      <c r="J102" t="s">
        <v>182</v>
      </c>
      <c r="N102">
        <f t="shared" si="26"/>
        <v>2332</v>
      </c>
      <c r="O102">
        <f t="shared" si="22"/>
      </c>
      <c r="P102">
        <f t="shared" si="23"/>
      </c>
      <c r="Q102">
        <f t="shared" si="24"/>
      </c>
      <c r="R102" t="str">
        <f t="shared" si="18"/>
        <v>move org/jmol/adapter/smarter/SmarterJmolAdapter$StructureIterator.classX SmarterJmolAdapter$StructureIterator.class</v>
      </c>
      <c r="S102">
        <f t="shared" si="27"/>
      </c>
      <c r="T102" t="str">
        <f t="shared" si="20"/>
        <v>        &lt;include name="org/jmol/adapter/smarter/SmarterJmolAdapter$StructureIterator.class" /&gt;</v>
      </c>
    </row>
    <row r="103" spans="1:20" ht="12.75">
      <c r="A103" s="1">
        <v>39142</v>
      </c>
      <c r="B103" s="2">
        <v>0.41041666666666665</v>
      </c>
      <c r="C103" t="s">
        <v>227</v>
      </c>
      <c r="D103" s="3">
        <v>6794</v>
      </c>
      <c r="E103" t="s">
        <v>294</v>
      </c>
      <c r="G103" t="str">
        <f t="shared" si="21"/>
        <v>org/jmol/adapter/smarter/</v>
      </c>
      <c r="H103" t="str">
        <f t="shared" si="12"/>
        <v>org/jmol/adapter/smarter/SmarterJmolAdapter.class</v>
      </c>
      <c r="I103">
        <f t="shared" si="25"/>
        <v>6794</v>
      </c>
      <c r="J103" t="s">
        <v>182</v>
      </c>
      <c r="N103">
        <f t="shared" si="26"/>
        <v>6794</v>
      </c>
      <c r="O103">
        <f t="shared" si="22"/>
      </c>
      <c r="P103">
        <f t="shared" si="23"/>
      </c>
      <c r="Q103">
        <f t="shared" si="24"/>
      </c>
      <c r="R103" t="str">
        <f t="shared" si="18"/>
        <v>move org/jmol/adapter/smarter/SmarterJmolAdapter.classX SmarterJmolAdapter.class</v>
      </c>
      <c r="S103">
        <f t="shared" si="27"/>
      </c>
      <c r="T103" t="str">
        <f t="shared" si="20"/>
        <v>        &lt;include name="org/jmol/adapter/smarter/SmarterJmolAdapter.class" /&gt;</v>
      </c>
    </row>
    <row r="104" spans="1:20" ht="12.75">
      <c r="A104" s="1">
        <v>39142</v>
      </c>
      <c r="B104" s="2">
        <v>0.41041666666666665</v>
      </c>
      <c r="C104" t="s">
        <v>227</v>
      </c>
      <c r="D104" s="3">
        <v>10502</v>
      </c>
      <c r="E104" t="s">
        <v>295</v>
      </c>
      <c r="G104" t="str">
        <f t="shared" si="21"/>
        <v>org/jmol/adapter/smarter/</v>
      </c>
      <c r="H104" t="str">
        <f t="shared" si="12"/>
        <v>org/jmol/adapter/smarter/SpartanArchive.class</v>
      </c>
      <c r="I104">
        <f t="shared" si="25"/>
        <v>10502</v>
      </c>
      <c r="K104" t="s">
        <v>439</v>
      </c>
      <c r="L104" t="s">
        <v>182</v>
      </c>
      <c r="N104">
        <f t="shared" si="26"/>
      </c>
      <c r="O104">
        <f t="shared" si="22"/>
        <v>10502</v>
      </c>
      <c r="P104">
        <f t="shared" si="23"/>
        <v>10502</v>
      </c>
      <c r="Q104">
        <f t="shared" si="24"/>
      </c>
      <c r="R104" t="str">
        <f t="shared" si="18"/>
        <v>move org/jmol/adapter/smarter/SpartanArchive.classX SpartanArchive.class</v>
      </c>
      <c r="S104" t="str">
        <f t="shared" si="27"/>
        <v>c:\"program files"\7-zip\7z.exe d JmolAppletLight.jar org/jmol/adapter/smarter/SpartanArchive.class</v>
      </c>
      <c r="T104">
        <f t="shared" si="20"/>
      </c>
    </row>
    <row r="105" spans="1:20" ht="12.75">
      <c r="A105" s="1">
        <v>39142</v>
      </c>
      <c r="B105" s="2">
        <v>0.41041666666666665</v>
      </c>
      <c r="C105" t="s">
        <v>227</v>
      </c>
      <c r="D105" s="3">
        <v>4077</v>
      </c>
      <c r="E105" t="s">
        <v>296</v>
      </c>
      <c r="G105" t="str">
        <f t="shared" si="21"/>
        <v>org/jmol/adapter/smarter/</v>
      </c>
      <c r="H105" t="str">
        <f t="shared" si="12"/>
        <v>org/jmol/adapter/smarter/SpartanReader.class</v>
      </c>
      <c r="I105">
        <f t="shared" si="25"/>
        <v>4077</v>
      </c>
      <c r="K105" t="s">
        <v>439</v>
      </c>
      <c r="L105" t="s">
        <v>182</v>
      </c>
      <c r="N105">
        <f t="shared" si="26"/>
      </c>
      <c r="O105">
        <f t="shared" si="22"/>
        <v>4077</v>
      </c>
      <c r="P105">
        <f t="shared" si="23"/>
        <v>4077</v>
      </c>
      <c r="Q105">
        <f t="shared" si="24"/>
      </c>
      <c r="R105" t="str">
        <f t="shared" si="18"/>
        <v>move org/jmol/adapter/smarter/SpartanReader.classX SpartanReader.class</v>
      </c>
      <c r="S105" t="str">
        <f t="shared" si="27"/>
        <v>c:\"program files"\7-zip\7z.exe d JmolAppletLight.jar org/jmol/adapter/smarter/SpartanReader.class</v>
      </c>
      <c r="T105">
        <f t="shared" si="20"/>
      </c>
    </row>
    <row r="106" spans="1:20" ht="12.75">
      <c r="A106" s="1">
        <v>39142</v>
      </c>
      <c r="B106" s="2">
        <v>0.41041666666666665</v>
      </c>
      <c r="C106" t="s">
        <v>227</v>
      </c>
      <c r="D106" s="3">
        <v>2969</v>
      </c>
      <c r="E106" t="s">
        <v>297</v>
      </c>
      <c r="G106" t="str">
        <f aca="true" t="shared" si="28" ref="G106:G169">IF(B106="Directory",D106&amp;"/",G105)</f>
        <v>org/jmol/adapter/smarter/</v>
      </c>
      <c r="H106" t="str">
        <f aca="true" t="shared" si="29" ref="H106:H169">IF(ISNUMBER(FIND(".",E106,3)),G106&amp;E106,"")</f>
        <v>org/jmol/adapter/smarter/SpartanSmolReader.class</v>
      </c>
      <c r="I106">
        <f t="shared" si="25"/>
        <v>2969</v>
      </c>
      <c r="K106" t="s">
        <v>439</v>
      </c>
      <c r="L106" t="s">
        <v>182</v>
      </c>
      <c r="N106">
        <f t="shared" si="26"/>
      </c>
      <c r="O106">
        <f t="shared" si="22"/>
        <v>2969</v>
      </c>
      <c r="P106">
        <f t="shared" si="23"/>
        <v>2969</v>
      </c>
      <c r="Q106">
        <f t="shared" si="24"/>
      </c>
      <c r="R106" t="str">
        <f t="shared" si="18"/>
        <v>move org/jmol/adapter/smarter/SpartanSmolReader.classX SpartanSmolReader.class</v>
      </c>
      <c r="S106" t="str">
        <f t="shared" si="27"/>
        <v>c:\"program files"\7-zip\7z.exe d JmolAppletLight.jar org/jmol/adapter/smarter/SpartanSmolReader.class</v>
      </c>
      <c r="T106">
        <f t="shared" si="20"/>
      </c>
    </row>
    <row r="107" spans="1:20" ht="12.75">
      <c r="A107" s="1">
        <v>39142</v>
      </c>
      <c r="B107" s="2">
        <v>0.41041666666666665</v>
      </c>
      <c r="C107" t="s">
        <v>227</v>
      </c>
      <c r="D107">
        <v>951</v>
      </c>
      <c r="E107" t="s">
        <v>298</v>
      </c>
      <c r="G107" t="str">
        <f t="shared" si="28"/>
        <v>org/jmol/adapter/smarter/</v>
      </c>
      <c r="H107" t="str">
        <f t="shared" si="29"/>
        <v>org/jmol/adapter/smarter/Structure.class</v>
      </c>
      <c r="I107">
        <f t="shared" si="25"/>
        <v>951</v>
      </c>
      <c r="J107" t="s">
        <v>182</v>
      </c>
      <c r="N107">
        <f t="shared" si="26"/>
        <v>951</v>
      </c>
      <c r="O107">
        <f t="shared" si="22"/>
      </c>
      <c r="P107">
        <f t="shared" si="23"/>
      </c>
      <c r="Q107">
        <f t="shared" si="24"/>
      </c>
      <c r="R107" t="str">
        <f t="shared" si="18"/>
        <v>move org/jmol/adapter/smarter/Structure.classX Structure.class</v>
      </c>
      <c r="S107">
        <f t="shared" si="27"/>
      </c>
      <c r="T107" t="str">
        <f t="shared" si="20"/>
        <v>        &lt;include name="org/jmol/adapter/smarter/Structure.class" /&gt;</v>
      </c>
    </row>
    <row r="108" spans="1:20" ht="12.75">
      <c r="A108" s="1">
        <v>39142</v>
      </c>
      <c r="B108" s="2">
        <v>0.41041666666666665</v>
      </c>
      <c r="C108" t="s">
        <v>227</v>
      </c>
      <c r="D108" s="3">
        <v>3992</v>
      </c>
      <c r="E108" t="s">
        <v>299</v>
      </c>
      <c r="G108" t="str">
        <f t="shared" si="28"/>
        <v>org/jmol/adapter/smarter/</v>
      </c>
      <c r="H108" t="str">
        <f t="shared" si="29"/>
        <v>org/jmol/adapter/smarter/V3000Reader.class</v>
      </c>
      <c r="I108">
        <f t="shared" si="25"/>
        <v>3992</v>
      </c>
      <c r="K108" t="s">
        <v>440</v>
      </c>
      <c r="L108" t="s">
        <v>182</v>
      </c>
      <c r="N108">
        <f t="shared" si="26"/>
      </c>
      <c r="O108">
        <f t="shared" si="22"/>
        <v>3992</v>
      </c>
      <c r="P108">
        <f t="shared" si="23"/>
        <v>3992</v>
      </c>
      <c r="Q108">
        <f t="shared" si="24"/>
      </c>
      <c r="R108" t="str">
        <f t="shared" si="18"/>
        <v>move org/jmol/adapter/smarter/V3000Reader.classX V3000Reader.class</v>
      </c>
      <c r="S108" t="str">
        <f t="shared" si="27"/>
        <v>c:\"program files"\7-zip\7z.exe d JmolAppletLight.jar org/jmol/adapter/smarter/V3000Reader.class</v>
      </c>
      <c r="T108">
        <f aca="true" t="shared" si="30" ref="T108:T171">IF(J108&lt;&gt;"x","",IF(R108&lt;&gt;"","        &lt;include name="""&amp;H108&amp;""" /&gt;",""))</f>
      </c>
    </row>
    <row r="109" spans="1:20" ht="12.75">
      <c r="A109" s="1">
        <v>39142</v>
      </c>
      <c r="B109" s="2">
        <v>0.41041666666666665</v>
      </c>
      <c r="C109" t="s">
        <v>227</v>
      </c>
      <c r="D109" s="3">
        <v>6592</v>
      </c>
      <c r="E109" t="s">
        <v>300</v>
      </c>
      <c r="G109" t="str">
        <f t="shared" si="28"/>
        <v>org/jmol/adapter/smarter/</v>
      </c>
      <c r="H109" t="str">
        <f t="shared" si="29"/>
        <v>org/jmol/adapter/smarter/WebMOReader.class</v>
      </c>
      <c r="I109">
        <f t="shared" si="25"/>
        <v>6592</v>
      </c>
      <c r="K109" t="s">
        <v>441</v>
      </c>
      <c r="L109" t="s">
        <v>182</v>
      </c>
      <c r="N109">
        <f t="shared" si="26"/>
      </c>
      <c r="O109">
        <f t="shared" si="22"/>
        <v>6592</v>
      </c>
      <c r="P109">
        <f t="shared" si="23"/>
        <v>6592</v>
      </c>
      <c r="Q109">
        <f t="shared" si="24"/>
      </c>
      <c r="R109" t="str">
        <f t="shared" si="18"/>
        <v>move org/jmol/adapter/smarter/WebMOReader.classX WebMOReader.class</v>
      </c>
      <c r="S109" t="str">
        <f t="shared" si="27"/>
        <v>c:\"program files"\7-zip\7z.exe d JmolAppletLight.jar org/jmol/adapter/smarter/WebMOReader.class</v>
      </c>
      <c r="T109">
        <f t="shared" si="30"/>
      </c>
    </row>
    <row r="110" spans="1:20" ht="12.75">
      <c r="A110" s="1">
        <v>39142</v>
      </c>
      <c r="B110" s="2">
        <v>0.41041666666666665</v>
      </c>
      <c r="C110" t="s">
        <v>227</v>
      </c>
      <c r="D110" s="3">
        <v>1036</v>
      </c>
      <c r="E110" t="s">
        <v>301</v>
      </c>
      <c r="G110" t="str">
        <f t="shared" si="28"/>
        <v>org/jmol/adapter/smarter/</v>
      </c>
      <c r="H110" t="str">
        <f t="shared" si="29"/>
        <v>org/jmol/adapter/smarter/XmlArgusReader$ArgusHandler.class</v>
      </c>
      <c r="I110">
        <f t="shared" si="25"/>
        <v>1036</v>
      </c>
      <c r="K110" t="s">
        <v>442</v>
      </c>
      <c r="L110" t="s">
        <v>182</v>
      </c>
      <c r="N110">
        <f t="shared" si="26"/>
      </c>
      <c r="O110">
        <f t="shared" si="22"/>
        <v>1036</v>
      </c>
      <c r="P110">
        <f t="shared" si="23"/>
        <v>1036</v>
      </c>
      <c r="Q110">
        <f t="shared" si="24"/>
      </c>
      <c r="R110" t="str">
        <f t="shared" si="18"/>
        <v>move org/jmol/adapter/smarter/XmlArgusReader$ArgusHandler.classX XmlArgusReader$ArgusHandler.class</v>
      </c>
      <c r="S110" t="str">
        <f t="shared" si="27"/>
        <v>c:\"program files"\7-zip\7z.exe d JmolAppletLight.jar org/jmol/adapter/smarter/XmlArgusReader$ArgusHandler.class</v>
      </c>
      <c r="T110">
        <f t="shared" si="30"/>
      </c>
    </row>
    <row r="111" spans="1:20" ht="12.75">
      <c r="A111" s="1">
        <v>39142</v>
      </c>
      <c r="B111" s="2">
        <v>0.41041666666666665</v>
      </c>
      <c r="C111" t="s">
        <v>227</v>
      </c>
      <c r="D111" s="3">
        <v>4913</v>
      </c>
      <c r="E111" t="s">
        <v>302</v>
      </c>
      <c r="G111" t="str">
        <f t="shared" si="28"/>
        <v>org/jmol/adapter/smarter/</v>
      </c>
      <c r="H111" t="str">
        <f t="shared" si="29"/>
        <v>org/jmol/adapter/smarter/XmlArgusReader.class</v>
      </c>
      <c r="I111">
        <f t="shared" si="25"/>
        <v>4913</v>
      </c>
      <c r="K111" t="s">
        <v>442</v>
      </c>
      <c r="L111" t="s">
        <v>182</v>
      </c>
      <c r="N111">
        <f t="shared" si="26"/>
      </c>
      <c r="O111">
        <f t="shared" si="22"/>
        <v>4913</v>
      </c>
      <c r="P111">
        <f t="shared" si="23"/>
        <v>4913</v>
      </c>
      <c r="Q111">
        <f t="shared" si="24"/>
      </c>
      <c r="R111" t="str">
        <f t="shared" si="18"/>
        <v>move org/jmol/adapter/smarter/XmlArgusReader.classX XmlArgusReader.class</v>
      </c>
      <c r="S111" t="str">
        <f t="shared" si="27"/>
        <v>c:\"program files"\7-zip\7z.exe d JmolAppletLight.jar org/jmol/adapter/smarter/XmlArgusReader.class</v>
      </c>
      <c r="T111">
        <f t="shared" si="30"/>
      </c>
    </row>
    <row r="112" spans="1:20" ht="12.75">
      <c r="A112" s="1">
        <v>39142</v>
      </c>
      <c r="B112" s="2">
        <v>0.41041666666666665</v>
      </c>
      <c r="C112" t="s">
        <v>227</v>
      </c>
      <c r="D112" s="3">
        <v>1046</v>
      </c>
      <c r="E112" t="s">
        <v>303</v>
      </c>
      <c r="G112" t="str">
        <f t="shared" si="28"/>
        <v>org/jmol/adapter/smarter/</v>
      </c>
      <c r="H112" t="str">
        <f t="shared" si="29"/>
        <v>org/jmol/adapter/smarter/XmlChem3dReader$Chem3dHandler.class</v>
      </c>
      <c r="I112">
        <f t="shared" si="25"/>
        <v>1046</v>
      </c>
      <c r="K112" t="s">
        <v>443</v>
      </c>
      <c r="L112" t="s">
        <v>182</v>
      </c>
      <c r="N112">
        <f t="shared" si="26"/>
      </c>
      <c r="O112">
        <f t="shared" si="22"/>
        <v>1046</v>
      </c>
      <c r="P112">
        <f t="shared" si="23"/>
        <v>1046</v>
      </c>
      <c r="Q112">
        <f t="shared" si="24"/>
      </c>
      <c r="R112" t="str">
        <f t="shared" si="18"/>
        <v>move org/jmol/adapter/smarter/XmlChem3dReader$Chem3dHandler.classX XmlChem3dReader$Chem3dHandler.class</v>
      </c>
      <c r="S112" t="str">
        <f t="shared" si="27"/>
        <v>c:\"program files"\7-zip\7z.exe d JmolAppletLight.jar org/jmol/adapter/smarter/XmlChem3dReader$Chem3dHandler.class</v>
      </c>
      <c r="T112">
        <f t="shared" si="30"/>
      </c>
    </row>
    <row r="113" spans="1:20" ht="12.75">
      <c r="A113" s="1">
        <v>39142</v>
      </c>
      <c r="B113" s="2">
        <v>0.41041666666666665</v>
      </c>
      <c r="C113" t="s">
        <v>227</v>
      </c>
      <c r="D113" s="3">
        <v>6118</v>
      </c>
      <c r="E113" t="s">
        <v>304</v>
      </c>
      <c r="G113" t="str">
        <f t="shared" si="28"/>
        <v>org/jmol/adapter/smarter/</v>
      </c>
      <c r="H113" t="str">
        <f t="shared" si="29"/>
        <v>org/jmol/adapter/smarter/XmlChem3dReader.class</v>
      </c>
      <c r="I113">
        <f t="shared" si="25"/>
        <v>6118</v>
      </c>
      <c r="K113" t="s">
        <v>443</v>
      </c>
      <c r="L113" t="s">
        <v>182</v>
      </c>
      <c r="N113">
        <f t="shared" si="26"/>
      </c>
      <c r="O113">
        <f t="shared" si="22"/>
        <v>6118</v>
      </c>
      <c r="P113">
        <f t="shared" si="23"/>
        <v>6118</v>
      </c>
      <c r="Q113">
        <f t="shared" si="24"/>
      </c>
      <c r="R113" t="str">
        <f t="shared" si="18"/>
        <v>move org/jmol/adapter/smarter/XmlChem3dReader.classX XmlChem3dReader.class</v>
      </c>
      <c r="S113" t="str">
        <f t="shared" si="27"/>
        <v>c:\"program files"\7-zip\7z.exe d JmolAppletLight.jar org/jmol/adapter/smarter/XmlChem3dReader.class</v>
      </c>
      <c r="T113">
        <f t="shared" si="30"/>
      </c>
    </row>
    <row r="114" spans="1:20" ht="12.75">
      <c r="A114" s="1">
        <v>39142</v>
      </c>
      <c r="B114" s="2">
        <v>0.41041666666666665</v>
      </c>
      <c r="C114" t="s">
        <v>227</v>
      </c>
      <c r="D114" s="3">
        <v>1016</v>
      </c>
      <c r="E114" t="s">
        <v>305</v>
      </c>
      <c r="G114" t="str">
        <f t="shared" si="28"/>
        <v>org/jmol/adapter/smarter/</v>
      </c>
      <c r="H114" t="str">
        <f t="shared" si="29"/>
        <v>org/jmol/adapter/smarter/XmlCmlReader$CmlHandler.class</v>
      </c>
      <c r="I114">
        <f t="shared" si="25"/>
        <v>1016</v>
      </c>
      <c r="K114" t="s">
        <v>444</v>
      </c>
      <c r="L114" t="s">
        <v>182</v>
      </c>
      <c r="N114">
        <f t="shared" si="26"/>
      </c>
      <c r="O114">
        <f t="shared" si="22"/>
        <v>1016</v>
      </c>
      <c r="P114">
        <f t="shared" si="23"/>
        <v>1016</v>
      </c>
      <c r="Q114">
        <f t="shared" si="24"/>
      </c>
      <c r="R114" t="str">
        <f t="shared" si="18"/>
        <v>move org/jmol/adapter/smarter/XmlCmlReader$CmlHandler.classX XmlCmlReader$CmlHandler.class</v>
      </c>
      <c r="S114" t="str">
        <f t="shared" si="27"/>
        <v>c:\"program files"\7-zip\7z.exe d JmolAppletLight.jar org/jmol/adapter/smarter/XmlCmlReader$CmlHandler.class</v>
      </c>
      <c r="T114">
        <f t="shared" si="30"/>
      </c>
    </row>
    <row r="115" spans="1:20" ht="12.75">
      <c r="A115" s="1">
        <v>39142</v>
      </c>
      <c r="B115" s="2">
        <v>0.41041666666666665</v>
      </c>
      <c r="C115" t="s">
        <v>227</v>
      </c>
      <c r="D115" s="3">
        <v>12501</v>
      </c>
      <c r="E115" t="s">
        <v>306</v>
      </c>
      <c r="G115" t="str">
        <f t="shared" si="28"/>
        <v>org/jmol/adapter/smarter/</v>
      </c>
      <c r="H115" t="str">
        <f t="shared" si="29"/>
        <v>org/jmol/adapter/smarter/XmlCmlReader.class</v>
      </c>
      <c r="I115">
        <f t="shared" si="25"/>
        <v>12501</v>
      </c>
      <c r="K115" t="s">
        <v>444</v>
      </c>
      <c r="L115" t="s">
        <v>182</v>
      </c>
      <c r="N115">
        <f t="shared" si="26"/>
      </c>
      <c r="O115">
        <f t="shared" si="22"/>
        <v>12501</v>
      </c>
      <c r="P115">
        <f t="shared" si="23"/>
        <v>12501</v>
      </c>
      <c r="Q115">
        <f t="shared" si="24"/>
      </c>
      <c r="R115" t="str">
        <f t="shared" si="18"/>
        <v>move org/jmol/adapter/smarter/XmlCmlReader.classX XmlCmlReader.class</v>
      </c>
      <c r="S115" t="str">
        <f t="shared" si="27"/>
        <v>c:\"program files"\7-zip\7z.exe d JmolAppletLight.jar org/jmol/adapter/smarter/XmlCmlReader.class</v>
      </c>
      <c r="T115">
        <f t="shared" si="30"/>
      </c>
    </row>
    <row r="116" spans="1:20" ht="12.75">
      <c r="A116" s="1">
        <v>39142</v>
      </c>
      <c r="B116" s="2">
        <v>0.41041666666666665</v>
      </c>
      <c r="C116" t="s">
        <v>227</v>
      </c>
      <c r="D116" s="3">
        <v>1883</v>
      </c>
      <c r="E116" t="s">
        <v>307</v>
      </c>
      <c r="G116" t="str">
        <f t="shared" si="28"/>
        <v>org/jmol/adapter/smarter/</v>
      </c>
      <c r="H116" t="str">
        <f t="shared" si="29"/>
        <v>org/jmol/adapter/smarter/XmlMolproReader$MolproHandler.class</v>
      </c>
      <c r="I116">
        <f t="shared" si="25"/>
        <v>1883</v>
      </c>
      <c r="K116" t="s">
        <v>445</v>
      </c>
      <c r="L116" t="s">
        <v>182</v>
      </c>
      <c r="N116">
        <f t="shared" si="26"/>
      </c>
      <c r="O116">
        <f t="shared" si="22"/>
        <v>1883</v>
      </c>
      <c r="P116">
        <f t="shared" si="23"/>
        <v>1883</v>
      </c>
      <c r="Q116">
        <f t="shared" si="24"/>
      </c>
      <c r="R116" t="str">
        <f t="shared" si="18"/>
        <v>move org/jmol/adapter/smarter/XmlMolproReader$MolproHandler.classX XmlMolproReader$MolproHandler.class</v>
      </c>
      <c r="S116" t="str">
        <f t="shared" si="27"/>
        <v>c:\"program files"\7-zip\7z.exe d JmolAppletLight.jar org/jmol/adapter/smarter/XmlMolproReader$MolproHandler.class</v>
      </c>
      <c r="T116">
        <f t="shared" si="30"/>
      </c>
    </row>
    <row r="117" spans="1:20" ht="12.75">
      <c r="A117" s="1">
        <v>39142</v>
      </c>
      <c r="B117" s="2">
        <v>0.41041666666666665</v>
      </c>
      <c r="C117" t="s">
        <v>227</v>
      </c>
      <c r="D117" s="3">
        <v>4352</v>
      </c>
      <c r="E117" t="s">
        <v>308</v>
      </c>
      <c r="G117" t="str">
        <f t="shared" si="28"/>
        <v>org/jmol/adapter/smarter/</v>
      </c>
      <c r="H117" t="str">
        <f t="shared" si="29"/>
        <v>org/jmol/adapter/smarter/XmlMolproReader.class</v>
      </c>
      <c r="I117">
        <f t="shared" si="25"/>
        <v>4352</v>
      </c>
      <c r="K117" t="s">
        <v>445</v>
      </c>
      <c r="L117" t="s">
        <v>182</v>
      </c>
      <c r="N117">
        <f t="shared" si="26"/>
      </c>
      <c r="O117">
        <f t="shared" si="22"/>
        <v>4352</v>
      </c>
      <c r="P117">
        <f t="shared" si="23"/>
        <v>4352</v>
      </c>
      <c r="Q117">
        <f t="shared" si="24"/>
      </c>
      <c r="R117" t="str">
        <f t="shared" si="18"/>
        <v>move org/jmol/adapter/smarter/XmlMolproReader.classX XmlMolproReader.class</v>
      </c>
      <c r="S117" t="str">
        <f t="shared" si="27"/>
        <v>c:\"program files"\7-zip\7z.exe d JmolAppletLight.jar org/jmol/adapter/smarter/XmlMolproReader.class</v>
      </c>
      <c r="T117">
        <f t="shared" si="30"/>
      </c>
    </row>
    <row r="118" spans="1:20" ht="12.75">
      <c r="A118" s="1">
        <v>39142</v>
      </c>
      <c r="B118" s="2">
        <v>0.41041666666666665</v>
      </c>
      <c r="C118" t="s">
        <v>227</v>
      </c>
      <c r="D118" s="3">
        <v>1056</v>
      </c>
      <c r="E118" t="s">
        <v>309</v>
      </c>
      <c r="G118" t="str">
        <f t="shared" si="28"/>
        <v>org/jmol/adapter/smarter/</v>
      </c>
      <c r="H118" t="str">
        <f t="shared" si="29"/>
        <v>org/jmol/adapter/smarter/XmlOdysseyReader$OdysseyHandler.class</v>
      </c>
      <c r="I118">
        <f t="shared" si="25"/>
        <v>1056</v>
      </c>
      <c r="K118" t="s">
        <v>434</v>
      </c>
      <c r="L118" t="s">
        <v>182</v>
      </c>
      <c r="N118">
        <f t="shared" si="26"/>
      </c>
      <c r="O118">
        <f t="shared" si="22"/>
        <v>1056</v>
      </c>
      <c r="P118">
        <f t="shared" si="23"/>
        <v>1056</v>
      </c>
      <c r="Q118">
        <f t="shared" si="24"/>
      </c>
      <c r="R118" t="str">
        <f t="shared" si="18"/>
        <v>move org/jmol/adapter/smarter/XmlOdysseyReader$OdysseyHandler.classX XmlOdysseyReader$OdysseyHandler.class</v>
      </c>
      <c r="S118" t="str">
        <f t="shared" si="27"/>
        <v>c:\"program files"\7-zip\7z.exe d JmolAppletLight.jar org/jmol/adapter/smarter/XmlOdysseyReader$OdysseyHandler.class</v>
      </c>
      <c r="T118">
        <f t="shared" si="30"/>
      </c>
    </row>
    <row r="119" spans="1:20" ht="12.75">
      <c r="A119" s="1">
        <v>39142</v>
      </c>
      <c r="B119" s="2">
        <v>0.41041666666666665</v>
      </c>
      <c r="C119" t="s">
        <v>227</v>
      </c>
      <c r="D119" s="3">
        <v>4708</v>
      </c>
      <c r="E119" t="s">
        <v>310</v>
      </c>
      <c r="G119" t="str">
        <f t="shared" si="28"/>
        <v>org/jmol/adapter/smarter/</v>
      </c>
      <c r="H119" t="str">
        <f t="shared" si="29"/>
        <v>org/jmol/adapter/smarter/XmlOdysseyReader.class</v>
      </c>
      <c r="I119">
        <f t="shared" si="25"/>
        <v>4708</v>
      </c>
      <c r="K119" t="s">
        <v>434</v>
      </c>
      <c r="L119" t="s">
        <v>182</v>
      </c>
      <c r="N119">
        <f t="shared" si="26"/>
      </c>
      <c r="O119">
        <f t="shared" si="22"/>
        <v>4708</v>
      </c>
      <c r="P119">
        <f t="shared" si="23"/>
        <v>4708</v>
      </c>
      <c r="Q119">
        <f t="shared" si="24"/>
      </c>
      <c r="R119" t="str">
        <f t="shared" si="18"/>
        <v>move org/jmol/adapter/smarter/XmlOdysseyReader.classX XmlOdysseyReader.class</v>
      </c>
      <c r="S119" t="str">
        <f t="shared" si="27"/>
        <v>c:\"program files"\7-zip\7z.exe d JmolAppletLight.jar org/jmol/adapter/smarter/XmlOdysseyReader.class</v>
      </c>
      <c r="T119">
        <f t="shared" si="30"/>
      </c>
    </row>
    <row r="120" spans="1:20" ht="12.75">
      <c r="A120" s="1">
        <v>39142</v>
      </c>
      <c r="B120" s="2">
        <v>0.41041666666666665</v>
      </c>
      <c r="C120" t="s">
        <v>227</v>
      </c>
      <c r="D120" s="3">
        <v>6026</v>
      </c>
      <c r="E120" t="s">
        <v>311</v>
      </c>
      <c r="G120" t="str">
        <f t="shared" si="28"/>
        <v>org/jmol/adapter/smarter/</v>
      </c>
      <c r="H120" t="str">
        <f t="shared" si="29"/>
        <v>org/jmol/adapter/smarter/XmlReader$JmolXmlHandler.class</v>
      </c>
      <c r="I120">
        <f t="shared" si="25"/>
        <v>6026</v>
      </c>
      <c r="K120" t="s">
        <v>446</v>
      </c>
      <c r="L120" t="s">
        <v>182</v>
      </c>
      <c r="N120">
        <f t="shared" si="26"/>
      </c>
      <c r="O120">
        <f t="shared" si="22"/>
        <v>6026</v>
      </c>
      <c r="P120">
        <f t="shared" si="23"/>
        <v>6026</v>
      </c>
      <c r="Q120">
        <f t="shared" si="24"/>
      </c>
      <c r="R120" t="str">
        <f t="shared" si="18"/>
        <v>move org/jmol/adapter/smarter/XmlReader$JmolXmlHandler.classX XmlReader$JmolXmlHandler.class</v>
      </c>
      <c r="S120" t="str">
        <f t="shared" si="27"/>
        <v>c:\"program files"\7-zip\7z.exe d JmolAppletLight.jar org/jmol/adapter/smarter/XmlReader$JmolXmlHandler.class</v>
      </c>
      <c r="T120">
        <f t="shared" si="30"/>
      </c>
    </row>
    <row r="121" spans="1:20" ht="12.75">
      <c r="A121" s="1">
        <v>39142</v>
      </c>
      <c r="B121" s="2">
        <v>0.41041666666666665</v>
      </c>
      <c r="C121" t="s">
        <v>227</v>
      </c>
      <c r="D121" s="3">
        <v>7912</v>
      </c>
      <c r="E121" t="s">
        <v>312</v>
      </c>
      <c r="G121" t="str">
        <f t="shared" si="28"/>
        <v>org/jmol/adapter/smarter/</v>
      </c>
      <c r="H121" t="str">
        <f t="shared" si="29"/>
        <v>org/jmol/adapter/smarter/XmlReader.class</v>
      </c>
      <c r="I121">
        <f t="shared" si="25"/>
        <v>7912</v>
      </c>
      <c r="J121" t="s">
        <v>182</v>
      </c>
      <c r="K121" t="s">
        <v>446</v>
      </c>
      <c r="L121" t="s">
        <v>182</v>
      </c>
      <c r="N121">
        <f t="shared" si="26"/>
        <v>7912</v>
      </c>
      <c r="O121">
        <f t="shared" si="22"/>
        <v>7912</v>
      </c>
      <c r="P121">
        <f t="shared" si="23"/>
        <v>7912</v>
      </c>
      <c r="Q121">
        <f t="shared" si="24"/>
      </c>
      <c r="R121" t="str">
        <f t="shared" si="18"/>
        <v>move org/jmol/adapter/smarter/XmlReader.classX XmlReader.class</v>
      </c>
      <c r="S121">
        <f t="shared" si="27"/>
      </c>
      <c r="T121" t="str">
        <f t="shared" si="30"/>
        <v>        &lt;include name="org/jmol/adapter/smarter/XmlReader.class" /&gt;</v>
      </c>
    </row>
    <row r="122" spans="1:20" ht="12.75">
      <c r="A122" s="1">
        <v>39142</v>
      </c>
      <c r="B122" s="2">
        <v>0.41041666666666665</v>
      </c>
      <c r="C122" t="s">
        <v>227</v>
      </c>
      <c r="D122" s="3">
        <v>3654</v>
      </c>
      <c r="E122" t="s">
        <v>313</v>
      </c>
      <c r="G122" t="str">
        <f t="shared" si="28"/>
        <v>org/jmol/adapter/smarter/</v>
      </c>
      <c r="H122" t="str">
        <f t="shared" si="29"/>
        <v>org/jmol/adapter/smarter/XyzReader.class</v>
      </c>
      <c r="I122">
        <f t="shared" si="25"/>
        <v>3654</v>
      </c>
      <c r="J122" t="s">
        <v>182</v>
      </c>
      <c r="K122" t="s">
        <v>447</v>
      </c>
      <c r="L122" t="s">
        <v>182</v>
      </c>
      <c r="N122">
        <f t="shared" si="26"/>
        <v>3654</v>
      </c>
      <c r="O122">
        <f t="shared" si="22"/>
        <v>3654</v>
      </c>
      <c r="P122">
        <f t="shared" si="23"/>
        <v>3654</v>
      </c>
      <c r="Q122">
        <f t="shared" si="24"/>
      </c>
      <c r="R122" t="str">
        <f t="shared" si="18"/>
        <v>move org/jmol/adapter/smarter/XyzReader.classX XyzReader.class</v>
      </c>
      <c r="S122">
        <f t="shared" si="27"/>
      </c>
      <c r="T122" t="str">
        <f t="shared" si="30"/>
        <v>        &lt;include name="org/jmol/adapter/smarter/XyzReader.class" /&gt;</v>
      </c>
    </row>
    <row r="123" spans="2:20" ht="12.75">
      <c r="B123">
        <v>52</v>
      </c>
      <c r="C123" t="s">
        <v>234</v>
      </c>
      <c r="D123" s="3">
        <v>282718</v>
      </c>
      <c r="E123" t="s">
        <v>235</v>
      </c>
      <c r="G123" t="str">
        <f t="shared" si="28"/>
        <v>org/jmol/adapter/smarter/</v>
      </c>
      <c r="H123">
        <f t="shared" si="29"/>
      </c>
      <c r="I123">
        <f t="shared" si="25"/>
      </c>
      <c r="N123">
        <f t="shared" si="26"/>
      </c>
      <c r="O123">
        <f t="shared" si="22"/>
      </c>
      <c r="P123">
        <f t="shared" si="23"/>
      </c>
      <c r="Q123">
        <f t="shared" si="24"/>
      </c>
      <c r="R123">
        <f aca="true" t="shared" si="31" ref="R123:R186">IF(H123&lt;&gt;"","move "&amp;H123&amp;"X "&amp;E123&amp;"","")</f>
      </c>
      <c r="S123">
        <f t="shared" si="27"/>
      </c>
      <c r="T123">
        <f t="shared" si="30"/>
      </c>
    </row>
    <row r="124" spans="7:20" ht="12.75">
      <c r="G124" t="str">
        <f t="shared" si="28"/>
        <v>org/jmol/adapter/smarter/</v>
      </c>
      <c r="H124">
        <f t="shared" si="29"/>
      </c>
      <c r="I124">
        <f t="shared" si="25"/>
      </c>
      <c r="N124">
        <f t="shared" si="26"/>
      </c>
      <c r="O124">
        <f t="shared" si="22"/>
      </c>
      <c r="P124">
        <f t="shared" si="23"/>
      </c>
      <c r="Q124">
        <f t="shared" si="24"/>
      </c>
      <c r="R124">
        <f t="shared" si="31"/>
      </c>
      <c r="S124">
        <f t="shared" si="27"/>
      </c>
      <c r="T124">
        <f t="shared" si="30"/>
      </c>
    </row>
    <row r="125" spans="2:20" ht="12.75">
      <c r="B125" t="s">
        <v>217</v>
      </c>
      <c r="C125" t="s">
        <v>218</v>
      </c>
      <c r="D125" t="s">
        <v>452</v>
      </c>
      <c r="G125" t="str">
        <f t="shared" si="28"/>
        <v>org/jmol/api/</v>
      </c>
      <c r="H125">
        <f t="shared" si="29"/>
      </c>
      <c r="I125">
        <f t="shared" si="25"/>
      </c>
      <c r="J125" t="s">
        <v>205</v>
      </c>
      <c r="N125">
        <f t="shared" si="26"/>
      </c>
      <c r="O125">
        <f t="shared" si="22"/>
      </c>
      <c r="P125">
        <f t="shared" si="23"/>
      </c>
      <c r="Q125">
        <f t="shared" si="24"/>
      </c>
      <c r="R125">
        <f t="shared" si="31"/>
      </c>
      <c r="S125">
        <f t="shared" si="27"/>
      </c>
      <c r="T125">
        <f t="shared" si="30"/>
      </c>
    </row>
    <row r="126" spans="7:20" ht="12.75">
      <c r="G126" t="str">
        <f t="shared" si="28"/>
        <v>org/jmol/api/</v>
      </c>
      <c r="H126">
        <f t="shared" si="29"/>
      </c>
      <c r="I126">
        <f t="shared" si="25"/>
      </c>
      <c r="N126">
        <f t="shared" si="26"/>
      </c>
      <c r="O126">
        <f t="shared" si="22"/>
      </c>
      <c r="P126">
        <f t="shared" si="23"/>
      </c>
      <c r="Q126">
        <f t="shared" si="24"/>
      </c>
      <c r="R126">
        <f t="shared" si="31"/>
      </c>
      <c r="S126">
        <f t="shared" si="27"/>
      </c>
      <c r="T126">
        <f t="shared" si="30"/>
      </c>
    </row>
    <row r="127" spans="1:20" ht="12.75">
      <c r="A127" s="1">
        <v>39143</v>
      </c>
      <c r="B127" s="2">
        <v>0.12361111111111112</v>
      </c>
      <c r="C127" t="s">
        <v>219</v>
      </c>
      <c r="D127" t="s">
        <v>220</v>
      </c>
      <c r="E127" t="s">
        <v>221</v>
      </c>
      <c r="G127" t="str">
        <f t="shared" si="28"/>
        <v>org/jmol/api/</v>
      </c>
      <c r="H127">
        <f t="shared" si="29"/>
      </c>
      <c r="I127">
        <f t="shared" si="25"/>
      </c>
      <c r="N127">
        <f t="shared" si="26"/>
      </c>
      <c r="O127">
        <f t="shared" si="22"/>
      </c>
      <c r="P127">
        <f t="shared" si="23"/>
      </c>
      <c r="Q127">
        <f t="shared" si="24"/>
      </c>
      <c r="R127">
        <f t="shared" si="31"/>
      </c>
      <c r="S127">
        <f t="shared" si="27"/>
      </c>
      <c r="T127">
        <f t="shared" si="30"/>
      </c>
    </row>
    <row r="128" spans="1:20" ht="12.75">
      <c r="A128" s="1">
        <v>39143</v>
      </c>
      <c r="B128" s="2">
        <v>0.12361111111111112</v>
      </c>
      <c r="C128" t="s">
        <v>219</v>
      </c>
      <c r="D128" t="s">
        <v>220</v>
      </c>
      <c r="E128" t="s">
        <v>222</v>
      </c>
      <c r="G128" t="str">
        <f t="shared" si="28"/>
        <v>org/jmol/api/</v>
      </c>
      <c r="H128">
        <f t="shared" si="29"/>
      </c>
      <c r="I128">
        <f t="shared" si="25"/>
      </c>
      <c r="N128">
        <f t="shared" si="26"/>
      </c>
      <c r="O128">
        <f t="shared" si="22"/>
      </c>
      <c r="P128">
        <f t="shared" si="23"/>
      </c>
      <c r="Q128">
        <f t="shared" si="24"/>
      </c>
      <c r="R128">
        <f t="shared" si="31"/>
      </c>
      <c r="S128">
        <f t="shared" si="27"/>
      </c>
      <c r="T128">
        <f t="shared" si="30"/>
      </c>
    </row>
    <row r="129" spans="1:20" ht="12.75">
      <c r="A129" s="1">
        <v>39142</v>
      </c>
      <c r="B129" s="2">
        <v>0.41041666666666665</v>
      </c>
      <c r="C129" t="s">
        <v>227</v>
      </c>
      <c r="D129" s="3">
        <v>2272</v>
      </c>
      <c r="E129" t="s">
        <v>314</v>
      </c>
      <c r="G129" t="str">
        <f t="shared" si="28"/>
        <v>org/jmol/api/</v>
      </c>
      <c r="H129" t="str">
        <f t="shared" si="29"/>
        <v>org/jmol/api/JmolAdapter$AtomIterator.class</v>
      </c>
      <c r="I129">
        <f t="shared" si="25"/>
        <v>2272</v>
      </c>
      <c r="J129" t="s">
        <v>182</v>
      </c>
      <c r="N129">
        <f t="shared" si="26"/>
        <v>2272</v>
      </c>
      <c r="O129">
        <f t="shared" si="22"/>
      </c>
      <c r="P129">
        <f t="shared" si="23"/>
      </c>
      <c r="Q129">
        <f t="shared" si="24"/>
      </c>
      <c r="R129" t="str">
        <f t="shared" si="31"/>
        <v>move org/jmol/api/JmolAdapter$AtomIterator.classX JmolAdapter$AtomIterator.class</v>
      </c>
      <c r="S129">
        <f t="shared" si="27"/>
      </c>
      <c r="T129" t="str">
        <f t="shared" si="30"/>
        <v>        &lt;include name="org/jmol/api/JmolAdapter$AtomIterator.class" /&gt;</v>
      </c>
    </row>
    <row r="130" spans="1:20" ht="12.75">
      <c r="A130" s="1">
        <v>39142</v>
      </c>
      <c r="B130" s="2">
        <v>0.41041666666666665</v>
      </c>
      <c r="C130" t="s">
        <v>227</v>
      </c>
      <c r="D130">
        <v>640</v>
      </c>
      <c r="E130" t="s">
        <v>315</v>
      </c>
      <c r="G130" t="str">
        <f t="shared" si="28"/>
        <v>org/jmol/api/</v>
      </c>
      <c r="H130" t="str">
        <f t="shared" si="29"/>
        <v>org/jmol/api/JmolAdapter$BondIterator.class</v>
      </c>
      <c r="I130">
        <f t="shared" si="25"/>
        <v>640</v>
      </c>
      <c r="J130" t="s">
        <v>182</v>
      </c>
      <c r="N130">
        <f t="shared" si="26"/>
        <v>640</v>
      </c>
      <c r="O130">
        <f t="shared" si="22"/>
      </c>
      <c r="P130">
        <f t="shared" si="23"/>
      </c>
      <c r="Q130">
        <f t="shared" si="24"/>
      </c>
      <c r="R130" t="str">
        <f t="shared" si="31"/>
        <v>move org/jmol/api/JmolAdapter$BondIterator.classX JmolAdapter$BondIterator.class</v>
      </c>
      <c r="S130">
        <f t="shared" si="27"/>
      </c>
      <c r="T130" t="str">
        <f t="shared" si="30"/>
        <v>        &lt;include name="org/jmol/api/JmolAdapter$BondIterator.class" /&gt;</v>
      </c>
    </row>
    <row r="131" spans="1:20" ht="12.75">
      <c r="A131" s="1">
        <v>39142</v>
      </c>
      <c r="B131" s="2">
        <v>0.41041666666666665</v>
      </c>
      <c r="C131" t="s">
        <v>227</v>
      </c>
      <c r="D131">
        <v>808</v>
      </c>
      <c r="E131" t="s">
        <v>316</v>
      </c>
      <c r="G131" t="str">
        <f t="shared" si="28"/>
        <v>org/jmol/api/</v>
      </c>
      <c r="H131" t="str">
        <f t="shared" si="29"/>
        <v>org/jmol/api/JmolAdapter$StructureIterator.class</v>
      </c>
      <c r="I131">
        <f t="shared" si="25"/>
        <v>808</v>
      </c>
      <c r="J131" t="s">
        <v>182</v>
      </c>
      <c r="N131">
        <f t="shared" si="26"/>
        <v>808</v>
      </c>
      <c r="O131">
        <f t="shared" si="22"/>
      </c>
      <c r="P131">
        <f t="shared" si="23"/>
      </c>
      <c r="Q131">
        <f t="shared" si="24"/>
      </c>
      <c r="R131" t="str">
        <f t="shared" si="31"/>
        <v>move org/jmol/api/JmolAdapter$StructureIterator.classX JmolAdapter$StructureIterator.class</v>
      </c>
      <c r="S131">
        <f t="shared" si="27"/>
      </c>
      <c r="T131" t="str">
        <f t="shared" si="30"/>
        <v>        &lt;include name="org/jmol/api/JmolAdapter$StructureIterator.class" /&gt;</v>
      </c>
    </row>
    <row r="132" spans="1:20" ht="12.75">
      <c r="A132" s="1">
        <v>39142</v>
      </c>
      <c r="B132" s="2">
        <v>0.41041666666666665</v>
      </c>
      <c r="C132" t="s">
        <v>227</v>
      </c>
      <c r="D132" s="3">
        <v>4842</v>
      </c>
      <c r="E132" t="s">
        <v>317</v>
      </c>
      <c r="G132" t="str">
        <f t="shared" si="28"/>
        <v>org/jmol/api/</v>
      </c>
      <c r="H132" t="str">
        <f t="shared" si="29"/>
        <v>org/jmol/api/JmolAdapter.class</v>
      </c>
      <c r="I132">
        <f t="shared" si="25"/>
        <v>4842</v>
      </c>
      <c r="J132" t="s">
        <v>182</v>
      </c>
      <c r="N132">
        <f t="shared" si="26"/>
        <v>4842</v>
      </c>
      <c r="O132">
        <f t="shared" si="22"/>
      </c>
      <c r="P132">
        <f t="shared" si="23"/>
      </c>
      <c r="Q132">
        <f t="shared" si="24"/>
      </c>
      <c r="R132" t="str">
        <f t="shared" si="31"/>
        <v>move org/jmol/api/JmolAdapter.classX JmolAdapter.class</v>
      </c>
      <c r="S132">
        <f t="shared" si="27"/>
      </c>
      <c r="T132" t="str">
        <f t="shared" si="30"/>
        <v>        &lt;include name="org/jmol/api/JmolAdapter.class" /&gt;</v>
      </c>
    </row>
    <row r="133" spans="1:20" ht="12.75">
      <c r="A133" s="1">
        <v>39142</v>
      </c>
      <c r="B133" s="2">
        <v>0.41041666666666665</v>
      </c>
      <c r="C133" t="s">
        <v>227</v>
      </c>
      <c r="D133">
        <v>985</v>
      </c>
      <c r="E133" t="s">
        <v>318</v>
      </c>
      <c r="G133" t="str">
        <f t="shared" si="28"/>
        <v>org/jmol/api/</v>
      </c>
      <c r="H133" t="str">
        <f t="shared" si="29"/>
        <v>org/jmol/api/JmolAppletInterface.class</v>
      </c>
      <c r="I133">
        <f t="shared" si="25"/>
        <v>985</v>
      </c>
      <c r="J133" t="s">
        <v>182</v>
      </c>
      <c r="N133">
        <f t="shared" si="26"/>
        <v>985</v>
      </c>
      <c r="O133">
        <f t="shared" si="22"/>
      </c>
      <c r="P133">
        <f t="shared" si="23"/>
      </c>
      <c r="Q133">
        <f t="shared" si="24"/>
      </c>
      <c r="R133" t="str">
        <f t="shared" si="31"/>
        <v>move org/jmol/api/JmolAppletInterface.classX JmolAppletInterface.class</v>
      </c>
      <c r="S133">
        <f t="shared" si="27"/>
      </c>
      <c r="T133" t="str">
        <f t="shared" si="30"/>
        <v>        &lt;include name="org/jmol/api/JmolAppletInterface.class" /&gt;</v>
      </c>
    </row>
    <row r="134" spans="1:20" ht="12.75">
      <c r="A134" s="1">
        <v>39142</v>
      </c>
      <c r="B134" s="2">
        <v>0.41041666666666665</v>
      </c>
      <c r="C134" t="s">
        <v>227</v>
      </c>
      <c r="D134">
        <v>187</v>
      </c>
      <c r="E134" t="s">
        <v>319</v>
      </c>
      <c r="G134" t="str">
        <f t="shared" si="28"/>
        <v>org/jmol/api/</v>
      </c>
      <c r="H134" t="str">
        <f t="shared" si="29"/>
        <v>org/jmol/api/JmolSelectionListener.class</v>
      </c>
      <c r="I134">
        <f t="shared" si="25"/>
        <v>187</v>
      </c>
      <c r="J134" t="s">
        <v>182</v>
      </c>
      <c r="N134">
        <f t="shared" si="26"/>
        <v>187</v>
      </c>
      <c r="O134">
        <f t="shared" si="22"/>
      </c>
      <c r="P134">
        <f t="shared" si="23"/>
      </c>
      <c r="Q134">
        <f t="shared" si="24"/>
      </c>
      <c r="R134" t="str">
        <f t="shared" si="31"/>
        <v>move org/jmol/api/JmolSelectionListener.classX JmolSelectionListener.class</v>
      </c>
      <c r="S134">
        <f t="shared" si="27"/>
      </c>
      <c r="T134" t="str">
        <f t="shared" si="30"/>
        <v>        &lt;include name="org/jmol/api/JmolSelectionListener.class" /&gt;</v>
      </c>
    </row>
    <row r="135" spans="1:20" ht="12.75">
      <c r="A135" s="1">
        <v>39142</v>
      </c>
      <c r="B135" s="2">
        <v>0.41041666666666665</v>
      </c>
      <c r="C135" t="s">
        <v>227</v>
      </c>
      <c r="D135" s="3">
        <v>1024</v>
      </c>
      <c r="E135" t="s">
        <v>320</v>
      </c>
      <c r="G135" t="str">
        <f t="shared" si="28"/>
        <v>org/jmol/api/</v>
      </c>
      <c r="H135" t="str">
        <f t="shared" si="29"/>
        <v>org/jmol/api/JmolSimpleViewer.class</v>
      </c>
      <c r="I135">
        <f t="shared" si="25"/>
        <v>1024</v>
      </c>
      <c r="J135" t="s">
        <v>182</v>
      </c>
      <c r="N135">
        <f t="shared" si="26"/>
        <v>1024</v>
      </c>
      <c r="O135">
        <f t="shared" si="22"/>
      </c>
      <c r="P135">
        <f t="shared" si="23"/>
      </c>
      <c r="Q135">
        <f t="shared" si="24"/>
      </c>
      <c r="R135" t="str">
        <f t="shared" si="31"/>
        <v>move org/jmol/api/JmolSimpleViewer.classX JmolSimpleViewer.class</v>
      </c>
      <c r="S135">
        <f t="shared" si="27"/>
      </c>
      <c r="T135" t="str">
        <f t="shared" si="30"/>
        <v>        &lt;include name="org/jmol/api/JmolSimpleViewer.class" /&gt;</v>
      </c>
    </row>
    <row r="136" spans="1:20" ht="12.75">
      <c r="A136" s="1">
        <v>39142</v>
      </c>
      <c r="B136" s="2">
        <v>0.41041666666666665</v>
      </c>
      <c r="C136" t="s">
        <v>227</v>
      </c>
      <c r="D136">
        <v>969</v>
      </c>
      <c r="E136" t="s">
        <v>321</v>
      </c>
      <c r="G136" t="str">
        <f t="shared" si="28"/>
        <v>org/jmol/api/</v>
      </c>
      <c r="H136" t="str">
        <f t="shared" si="29"/>
        <v>org/jmol/api/JmolStatusListener.class</v>
      </c>
      <c r="I136">
        <f t="shared" si="25"/>
        <v>969</v>
      </c>
      <c r="J136" t="s">
        <v>182</v>
      </c>
      <c r="N136">
        <f t="shared" si="26"/>
        <v>969</v>
      </c>
      <c r="O136">
        <f t="shared" si="22"/>
      </c>
      <c r="P136">
        <f t="shared" si="23"/>
      </c>
      <c r="Q136">
        <f t="shared" si="24"/>
      </c>
      <c r="R136" t="str">
        <f t="shared" si="31"/>
        <v>move org/jmol/api/JmolStatusListener.classX JmolStatusListener.class</v>
      </c>
      <c r="S136">
        <f t="shared" si="27"/>
      </c>
      <c r="T136" t="str">
        <f t="shared" si="30"/>
        <v>        &lt;include name="org/jmol/api/JmolStatusListener.class" /&gt;</v>
      </c>
    </row>
    <row r="137" spans="1:20" ht="12.75">
      <c r="A137" s="1">
        <v>39142</v>
      </c>
      <c r="B137" s="2">
        <v>0.41041666666666665</v>
      </c>
      <c r="C137" t="s">
        <v>227</v>
      </c>
      <c r="D137" s="3">
        <v>5790</v>
      </c>
      <c r="E137" t="s">
        <v>322</v>
      </c>
      <c r="G137" t="str">
        <f t="shared" si="28"/>
        <v>org/jmol/api/</v>
      </c>
      <c r="H137" t="str">
        <f t="shared" si="29"/>
        <v>org/jmol/api/JmolViewer.class</v>
      </c>
      <c r="I137">
        <f t="shared" si="25"/>
        <v>5790</v>
      </c>
      <c r="J137" t="s">
        <v>182</v>
      </c>
      <c r="N137">
        <f t="shared" si="26"/>
        <v>5790</v>
      </c>
      <c r="O137">
        <f t="shared" si="22"/>
      </c>
      <c r="P137">
        <f t="shared" si="23"/>
      </c>
      <c r="Q137">
        <f t="shared" si="24"/>
      </c>
      <c r="R137" t="str">
        <f t="shared" si="31"/>
        <v>move org/jmol/api/JmolViewer.classX JmolViewer.class</v>
      </c>
      <c r="S137">
        <f t="shared" si="27"/>
      </c>
      <c r="T137" t="str">
        <f t="shared" si="30"/>
        <v>        &lt;include name="org/jmol/api/JmolViewer.class" /&gt;</v>
      </c>
    </row>
    <row r="138" spans="2:20" ht="12.75">
      <c r="B138">
        <v>9</v>
      </c>
      <c r="C138" t="s">
        <v>234</v>
      </c>
      <c r="D138" s="3">
        <v>17517</v>
      </c>
      <c r="E138" t="s">
        <v>235</v>
      </c>
      <c r="G138" t="str">
        <f t="shared" si="28"/>
        <v>org/jmol/api/</v>
      </c>
      <c r="H138">
        <f t="shared" si="29"/>
      </c>
      <c r="I138">
        <f t="shared" si="25"/>
      </c>
      <c r="N138">
        <f t="shared" si="26"/>
      </c>
      <c r="O138">
        <f t="shared" si="22"/>
      </c>
      <c r="P138">
        <f t="shared" si="23"/>
      </c>
      <c r="Q138">
        <f t="shared" si="24"/>
      </c>
      <c r="R138">
        <f t="shared" si="31"/>
      </c>
      <c r="S138">
        <f t="shared" si="27"/>
      </c>
      <c r="T138">
        <f t="shared" si="30"/>
      </c>
    </row>
    <row r="139" spans="7:20" ht="12.75">
      <c r="G139" t="str">
        <f t="shared" si="28"/>
        <v>org/jmol/api/</v>
      </c>
      <c r="H139">
        <f t="shared" si="29"/>
      </c>
      <c r="I139">
        <f t="shared" si="25"/>
      </c>
      <c r="N139">
        <f t="shared" si="26"/>
      </c>
      <c r="O139">
        <f t="shared" si="22"/>
      </c>
      <c r="P139">
        <f t="shared" si="23"/>
      </c>
      <c r="Q139">
        <f t="shared" si="24"/>
      </c>
      <c r="R139">
        <f t="shared" si="31"/>
      </c>
      <c r="S139">
        <f t="shared" si="27"/>
      </c>
      <c r="T139">
        <f t="shared" si="30"/>
      </c>
    </row>
    <row r="140" spans="2:20" ht="12.75">
      <c r="B140" t="s">
        <v>217</v>
      </c>
      <c r="C140" t="s">
        <v>218</v>
      </c>
      <c r="D140" t="s">
        <v>453</v>
      </c>
      <c r="G140" t="str">
        <f t="shared" si="28"/>
        <v>org/jmol/applet/</v>
      </c>
      <c r="H140">
        <f t="shared" si="29"/>
      </c>
      <c r="I140">
        <f t="shared" si="25"/>
      </c>
      <c r="J140" t="s">
        <v>205</v>
      </c>
      <c r="N140">
        <f t="shared" si="26"/>
      </c>
      <c r="O140">
        <f t="shared" si="22"/>
      </c>
      <c r="P140">
        <f t="shared" si="23"/>
      </c>
      <c r="Q140">
        <f t="shared" si="24"/>
      </c>
      <c r="R140">
        <f t="shared" si="31"/>
      </c>
      <c r="S140">
        <f t="shared" si="27"/>
      </c>
      <c r="T140">
        <f t="shared" si="30"/>
      </c>
    </row>
    <row r="141" spans="7:20" ht="12.75">
      <c r="G141" t="str">
        <f t="shared" si="28"/>
        <v>org/jmol/applet/</v>
      </c>
      <c r="H141">
        <f t="shared" si="29"/>
      </c>
      <c r="I141">
        <f t="shared" si="25"/>
      </c>
      <c r="N141">
        <f t="shared" si="26"/>
      </c>
      <c r="O141">
        <f t="shared" si="22"/>
      </c>
      <c r="P141">
        <f t="shared" si="23"/>
      </c>
      <c r="Q141">
        <f t="shared" si="24"/>
      </c>
      <c r="R141">
        <f t="shared" si="31"/>
      </c>
      <c r="S141">
        <f t="shared" si="27"/>
      </c>
      <c r="T141">
        <f t="shared" si="30"/>
      </c>
    </row>
    <row r="142" spans="1:20" ht="12.75">
      <c r="A142" s="1">
        <v>39143</v>
      </c>
      <c r="B142" s="2">
        <v>0.12361111111111112</v>
      </c>
      <c r="C142" t="s">
        <v>219</v>
      </c>
      <c r="D142" t="s">
        <v>220</v>
      </c>
      <c r="E142" t="s">
        <v>221</v>
      </c>
      <c r="G142" t="str">
        <f t="shared" si="28"/>
        <v>org/jmol/applet/</v>
      </c>
      <c r="H142">
        <f t="shared" si="29"/>
      </c>
      <c r="I142">
        <f t="shared" si="25"/>
      </c>
      <c r="N142">
        <f t="shared" si="26"/>
      </c>
      <c r="O142">
        <f t="shared" si="22"/>
      </c>
      <c r="P142">
        <f t="shared" si="23"/>
      </c>
      <c r="Q142">
        <f t="shared" si="24"/>
      </c>
      <c r="R142">
        <f t="shared" si="31"/>
      </c>
      <c r="S142">
        <f t="shared" si="27"/>
      </c>
      <c r="T142">
        <f t="shared" si="30"/>
      </c>
    </row>
    <row r="143" spans="1:20" ht="12.75">
      <c r="A143" s="1">
        <v>39143</v>
      </c>
      <c r="B143" s="2">
        <v>0.12361111111111112</v>
      </c>
      <c r="C143" t="s">
        <v>219</v>
      </c>
      <c r="D143" t="s">
        <v>220</v>
      </c>
      <c r="E143" t="s">
        <v>222</v>
      </c>
      <c r="G143" t="str">
        <f t="shared" si="28"/>
        <v>org/jmol/applet/</v>
      </c>
      <c r="H143">
        <f t="shared" si="29"/>
      </c>
      <c r="I143">
        <f t="shared" si="25"/>
      </c>
      <c r="N143">
        <f t="shared" si="26"/>
      </c>
      <c r="O143">
        <f t="shared" si="22"/>
      </c>
      <c r="P143">
        <f t="shared" si="23"/>
      </c>
      <c r="Q143">
        <f t="shared" si="24"/>
      </c>
      <c r="R143">
        <f t="shared" si="31"/>
      </c>
      <c r="S143">
        <f t="shared" si="27"/>
      </c>
      <c r="T143">
        <f t="shared" si="30"/>
      </c>
    </row>
    <row r="144" spans="1:20" ht="12.75">
      <c r="A144" s="1">
        <v>39142</v>
      </c>
      <c r="B144" s="2">
        <v>0.41041666666666665</v>
      </c>
      <c r="C144" t="s">
        <v>227</v>
      </c>
      <c r="D144" s="3">
        <v>1518</v>
      </c>
      <c r="E144" t="s">
        <v>323</v>
      </c>
      <c r="G144" t="str">
        <f t="shared" si="28"/>
        <v>org/jmol/applet/</v>
      </c>
      <c r="H144" t="str">
        <f t="shared" si="29"/>
        <v>org/jmol/applet/Console$ControlEnterTextArea.class</v>
      </c>
      <c r="I144">
        <f t="shared" si="25"/>
        <v>1518</v>
      </c>
      <c r="J144" t="s">
        <v>182</v>
      </c>
      <c r="N144">
        <f t="shared" si="26"/>
        <v>1518</v>
      </c>
      <c r="O144">
        <f t="shared" si="22"/>
      </c>
      <c r="P144">
        <f t="shared" si="23"/>
      </c>
      <c r="Q144">
        <f t="shared" si="24"/>
      </c>
      <c r="R144" t="str">
        <f t="shared" si="31"/>
        <v>move org/jmol/applet/Console$ControlEnterTextArea.classX Console$ControlEnterTextArea.class</v>
      </c>
      <c r="S144">
        <f t="shared" si="27"/>
      </c>
      <c r="T144" t="str">
        <f t="shared" si="30"/>
        <v>        &lt;include name="org/jmol/applet/Console$ControlEnterTextArea.class" /&gt;</v>
      </c>
    </row>
    <row r="145" spans="1:20" ht="12.75">
      <c r="A145" s="1">
        <v>39142</v>
      </c>
      <c r="B145" s="2">
        <v>0.41041666666666665</v>
      </c>
      <c r="C145" t="s">
        <v>227</v>
      </c>
      <c r="D145" s="3">
        <v>7345</v>
      </c>
      <c r="E145" t="s">
        <v>324</v>
      </c>
      <c r="G145" t="str">
        <f t="shared" si="28"/>
        <v>org/jmol/applet/</v>
      </c>
      <c r="H145" t="str">
        <f t="shared" si="29"/>
        <v>org/jmol/applet/Console.class</v>
      </c>
      <c r="I145">
        <f t="shared" si="25"/>
        <v>7345</v>
      </c>
      <c r="J145" t="s">
        <v>182</v>
      </c>
      <c r="N145">
        <f t="shared" si="26"/>
        <v>7345</v>
      </c>
      <c r="O145">
        <f t="shared" si="22"/>
      </c>
      <c r="P145">
        <f t="shared" si="23"/>
      </c>
      <c r="Q145">
        <f t="shared" si="24"/>
      </c>
      <c r="R145" t="str">
        <f t="shared" si="31"/>
        <v>move org/jmol/applet/Console.classX Console.class</v>
      </c>
      <c r="S145">
        <f t="shared" si="27"/>
      </c>
      <c r="T145" t="str">
        <f t="shared" si="30"/>
        <v>        &lt;include name="org/jmol/applet/Console.class" /&gt;</v>
      </c>
    </row>
    <row r="146" spans="1:20" ht="12.75">
      <c r="A146" s="1">
        <v>39142</v>
      </c>
      <c r="B146" s="2">
        <v>0.41041666666666665</v>
      </c>
      <c r="C146" t="s">
        <v>227</v>
      </c>
      <c r="D146" s="3">
        <v>1260</v>
      </c>
      <c r="E146" t="s">
        <v>325</v>
      </c>
      <c r="G146" t="str">
        <f t="shared" si="28"/>
        <v>org/jmol/applet/</v>
      </c>
      <c r="H146" t="str">
        <f t="shared" si="29"/>
        <v>org/jmol/applet/Jmol$LoadPopupThread.class</v>
      </c>
      <c r="I146">
        <f t="shared" si="25"/>
        <v>1260</v>
      </c>
      <c r="J146" t="s">
        <v>182</v>
      </c>
      <c r="N146">
        <f t="shared" si="26"/>
        <v>1260</v>
      </c>
      <c r="O146">
        <f t="shared" si="22"/>
      </c>
      <c r="P146">
        <f t="shared" si="23"/>
      </c>
      <c r="Q146">
        <f t="shared" si="24"/>
      </c>
      <c r="R146" t="str">
        <f t="shared" si="31"/>
        <v>move org/jmol/applet/Jmol$LoadPopupThread.classX Jmol$LoadPopupThread.class</v>
      </c>
      <c r="S146">
        <f t="shared" si="27"/>
      </c>
      <c r="T146" t="str">
        <f t="shared" si="30"/>
        <v>        &lt;include name="org/jmol/applet/Jmol$LoadPopupThread.class" /&gt;</v>
      </c>
    </row>
    <row r="147" spans="1:20" ht="12.75">
      <c r="A147" s="1">
        <v>39142</v>
      </c>
      <c r="B147" s="2">
        <v>0.41041666666666665</v>
      </c>
      <c r="C147" t="s">
        <v>227</v>
      </c>
      <c r="D147" s="3">
        <v>8053</v>
      </c>
      <c r="E147" t="s">
        <v>326</v>
      </c>
      <c r="G147" t="str">
        <f t="shared" si="28"/>
        <v>org/jmol/applet/</v>
      </c>
      <c r="H147" t="str">
        <f t="shared" si="29"/>
        <v>org/jmol/applet/Jmol$MyStatusListener.class</v>
      </c>
      <c r="I147">
        <f t="shared" si="25"/>
        <v>8053</v>
      </c>
      <c r="J147" t="s">
        <v>182</v>
      </c>
      <c r="N147">
        <f t="shared" si="26"/>
        <v>8053</v>
      </c>
      <c r="O147">
        <f t="shared" si="22"/>
      </c>
      <c r="P147">
        <f t="shared" si="23"/>
      </c>
      <c r="Q147">
        <f t="shared" si="24"/>
      </c>
      <c r="R147" t="str">
        <f t="shared" si="31"/>
        <v>move org/jmol/applet/Jmol$MyStatusListener.classX Jmol$MyStatusListener.class</v>
      </c>
      <c r="S147">
        <f t="shared" si="27"/>
      </c>
      <c r="T147" t="str">
        <f t="shared" si="30"/>
        <v>        &lt;include name="org/jmol/applet/Jmol$MyStatusListener.class" /&gt;</v>
      </c>
    </row>
    <row r="148" spans="1:20" ht="12.75">
      <c r="A148" s="1">
        <v>39142</v>
      </c>
      <c r="B148" s="2">
        <v>0.41041666666666665</v>
      </c>
      <c r="C148" t="s">
        <v>227</v>
      </c>
      <c r="D148" s="3">
        <v>17547</v>
      </c>
      <c r="E148" t="s">
        <v>327</v>
      </c>
      <c r="G148" t="str">
        <f t="shared" si="28"/>
        <v>org/jmol/applet/</v>
      </c>
      <c r="H148" t="str">
        <f t="shared" si="29"/>
        <v>org/jmol/applet/Jmol.class</v>
      </c>
      <c r="I148">
        <f t="shared" si="25"/>
        <v>17547</v>
      </c>
      <c r="J148" t="s">
        <v>182</v>
      </c>
      <c r="N148">
        <f t="shared" si="26"/>
        <v>17547</v>
      </c>
      <c r="O148">
        <f t="shared" si="22"/>
      </c>
      <c r="P148">
        <f t="shared" si="23"/>
      </c>
      <c r="Q148">
        <f t="shared" si="24"/>
      </c>
      <c r="R148" t="str">
        <f t="shared" si="31"/>
        <v>move org/jmol/applet/Jmol.classX Jmol.class</v>
      </c>
      <c r="S148">
        <f t="shared" si="27"/>
      </c>
      <c r="T148" t="str">
        <f t="shared" si="30"/>
        <v>        &lt;include name="org/jmol/applet/Jmol.class" /&gt;</v>
      </c>
    </row>
    <row r="149" spans="1:20" ht="12.75">
      <c r="A149" s="1">
        <v>39142</v>
      </c>
      <c r="B149" s="2">
        <v>0.41041666666666665</v>
      </c>
      <c r="C149" t="s">
        <v>227</v>
      </c>
      <c r="D149" s="3">
        <v>6414</v>
      </c>
      <c r="E149" t="s">
        <v>230</v>
      </c>
      <c r="G149" t="str">
        <f t="shared" si="28"/>
        <v>org/jmol/applet/</v>
      </c>
      <c r="H149" t="str">
        <f t="shared" si="29"/>
        <v>org/jmol/applet/JmolAppletControl.class</v>
      </c>
      <c r="I149">
        <f t="shared" si="25"/>
        <v>6414</v>
      </c>
      <c r="K149" t="s">
        <v>192</v>
      </c>
      <c r="N149">
        <f t="shared" si="26"/>
      </c>
      <c r="O149">
        <f t="shared" si="22"/>
        <v>6414</v>
      </c>
      <c r="P149">
        <f t="shared" si="23"/>
      </c>
      <c r="Q149">
        <f t="shared" si="24"/>
      </c>
      <c r="R149" t="str">
        <f t="shared" si="31"/>
        <v>move org/jmol/applet/JmolAppletControl.classX JmolAppletControl.class</v>
      </c>
      <c r="S149" t="str">
        <f t="shared" si="27"/>
        <v>c:\"program files"\7-zip\7z.exe d JmolAppletLight.jar org/jmol/applet/JmolAppletControl.class</v>
      </c>
      <c r="T149">
        <f t="shared" si="30"/>
      </c>
    </row>
    <row r="150" spans="1:20" ht="12.75">
      <c r="A150" s="1">
        <v>39142</v>
      </c>
      <c r="B150" s="2">
        <v>0.41041666666666665</v>
      </c>
      <c r="C150" t="s">
        <v>227</v>
      </c>
      <c r="D150" s="3">
        <v>4078</v>
      </c>
      <c r="E150" t="s">
        <v>328</v>
      </c>
      <c r="G150" t="str">
        <f t="shared" si="28"/>
        <v>org/jmol/applet/</v>
      </c>
      <c r="H150" t="str">
        <f t="shared" si="29"/>
        <v>org/jmol/applet/JmolAppletRegistry.class</v>
      </c>
      <c r="I150">
        <f t="shared" si="25"/>
        <v>4078</v>
      </c>
      <c r="J150" t="s">
        <v>182</v>
      </c>
      <c r="N150">
        <f t="shared" si="26"/>
        <v>4078</v>
      </c>
      <c r="O150">
        <f t="shared" si="22"/>
      </c>
      <c r="P150">
        <f t="shared" si="23"/>
      </c>
      <c r="Q150">
        <f t="shared" si="24"/>
      </c>
      <c r="R150" t="str">
        <f t="shared" si="31"/>
        <v>move org/jmol/applet/JmolAppletRegistry.classX JmolAppletRegistry.class</v>
      </c>
      <c r="S150">
        <f t="shared" si="27"/>
      </c>
      <c r="T150" t="str">
        <f t="shared" si="30"/>
        <v>        &lt;include name="org/jmol/applet/JmolAppletRegistry.class" /&gt;</v>
      </c>
    </row>
    <row r="151" spans="1:20" ht="12.75">
      <c r="A151" s="1">
        <v>39142</v>
      </c>
      <c r="B151" s="2">
        <v>0.41041666666666665</v>
      </c>
      <c r="C151" t="s">
        <v>227</v>
      </c>
      <c r="D151" s="3">
        <v>2131</v>
      </c>
      <c r="E151" t="s">
        <v>329</v>
      </c>
      <c r="G151" t="str">
        <f t="shared" si="28"/>
        <v>org/jmol/applet/</v>
      </c>
      <c r="H151" t="str">
        <f t="shared" si="29"/>
        <v>org/jmol/applet/Jvm12.class</v>
      </c>
      <c r="I151">
        <f t="shared" si="25"/>
        <v>2131</v>
      </c>
      <c r="J151" t="s">
        <v>182</v>
      </c>
      <c r="N151">
        <f t="shared" si="26"/>
        <v>2131</v>
      </c>
      <c r="O151">
        <f t="shared" si="22"/>
      </c>
      <c r="P151">
        <f t="shared" si="23"/>
      </c>
      <c r="Q151">
        <f t="shared" si="24"/>
      </c>
      <c r="R151" t="str">
        <f t="shared" si="31"/>
        <v>move org/jmol/applet/Jvm12.classX Jvm12.class</v>
      </c>
      <c r="S151">
        <f t="shared" si="27"/>
      </c>
      <c r="T151" t="str">
        <f t="shared" si="30"/>
        <v>        &lt;include name="org/jmol/applet/Jvm12.class" /&gt;</v>
      </c>
    </row>
    <row r="152" spans="2:20" ht="12.75">
      <c r="B152">
        <v>8</v>
      </c>
      <c r="C152" t="s">
        <v>234</v>
      </c>
      <c r="D152" s="3">
        <v>48346</v>
      </c>
      <c r="E152" t="s">
        <v>235</v>
      </c>
      <c r="G152" t="str">
        <f t="shared" si="28"/>
        <v>org/jmol/applet/</v>
      </c>
      <c r="H152">
        <f t="shared" si="29"/>
      </c>
      <c r="I152">
        <f t="shared" si="25"/>
      </c>
      <c r="N152">
        <f t="shared" si="26"/>
      </c>
      <c r="O152">
        <f t="shared" si="22"/>
      </c>
      <c r="P152">
        <f t="shared" si="23"/>
      </c>
      <c r="Q152">
        <f t="shared" si="24"/>
      </c>
      <c r="R152">
        <f t="shared" si="31"/>
      </c>
      <c r="S152">
        <f t="shared" si="27"/>
      </c>
      <c r="T152">
        <f t="shared" si="30"/>
      </c>
    </row>
    <row r="153" spans="7:20" ht="12.75">
      <c r="G153" t="str">
        <f t="shared" si="28"/>
        <v>org/jmol/applet/</v>
      </c>
      <c r="H153">
        <f t="shared" si="29"/>
      </c>
      <c r="I153">
        <f t="shared" si="25"/>
      </c>
      <c r="N153">
        <f t="shared" si="26"/>
      </c>
      <c r="O153">
        <f t="shared" si="22"/>
      </c>
      <c r="P153">
        <f t="shared" si="23"/>
      </c>
      <c r="Q153">
        <f t="shared" si="24"/>
      </c>
      <c r="R153">
        <f t="shared" si="31"/>
      </c>
      <c r="S153">
        <f t="shared" si="27"/>
      </c>
      <c r="T153">
        <f t="shared" si="30"/>
      </c>
    </row>
    <row r="154" spans="2:20" ht="12.75">
      <c r="B154" t="s">
        <v>217</v>
      </c>
      <c r="C154" t="s">
        <v>218</v>
      </c>
      <c r="D154" t="s">
        <v>454</v>
      </c>
      <c r="G154" t="str">
        <f t="shared" si="28"/>
        <v>org/jmol/appletwrapper/</v>
      </c>
      <c r="H154">
        <f t="shared" si="29"/>
      </c>
      <c r="I154">
        <f t="shared" si="25"/>
      </c>
      <c r="J154" t="s">
        <v>205</v>
      </c>
      <c r="N154">
        <f t="shared" si="26"/>
      </c>
      <c r="O154">
        <f t="shared" si="22"/>
      </c>
      <c r="P154">
        <f t="shared" si="23"/>
      </c>
      <c r="Q154">
        <f t="shared" si="24"/>
      </c>
      <c r="R154">
        <f t="shared" si="31"/>
      </c>
      <c r="S154">
        <f t="shared" si="27"/>
      </c>
      <c r="T154">
        <f t="shared" si="30"/>
      </c>
    </row>
    <row r="155" spans="7:20" ht="12.75">
      <c r="G155" t="str">
        <f t="shared" si="28"/>
        <v>org/jmol/appletwrapper/</v>
      </c>
      <c r="H155">
        <f t="shared" si="29"/>
      </c>
      <c r="I155">
        <f t="shared" si="25"/>
      </c>
      <c r="N155">
        <f t="shared" si="26"/>
      </c>
      <c r="O155">
        <f t="shared" si="22"/>
      </c>
      <c r="P155">
        <f t="shared" si="23"/>
      </c>
      <c r="Q155">
        <f t="shared" si="24"/>
      </c>
      <c r="R155">
        <f t="shared" si="31"/>
      </c>
      <c r="S155">
        <f t="shared" si="27"/>
      </c>
      <c r="T155">
        <f t="shared" si="30"/>
      </c>
    </row>
    <row r="156" spans="1:20" ht="12.75">
      <c r="A156" s="1">
        <v>39143</v>
      </c>
      <c r="B156" s="2">
        <v>0.12361111111111112</v>
      </c>
      <c r="C156" t="s">
        <v>219</v>
      </c>
      <c r="D156" t="s">
        <v>220</v>
      </c>
      <c r="E156" t="s">
        <v>221</v>
      </c>
      <c r="G156" t="str">
        <f t="shared" si="28"/>
        <v>org/jmol/appletwrapper/</v>
      </c>
      <c r="H156">
        <f t="shared" si="29"/>
      </c>
      <c r="I156">
        <f t="shared" si="25"/>
      </c>
      <c r="N156">
        <f t="shared" si="26"/>
      </c>
      <c r="O156">
        <f t="shared" si="22"/>
      </c>
      <c r="P156">
        <f t="shared" si="23"/>
      </c>
      <c r="Q156">
        <f t="shared" si="24"/>
      </c>
      <c r="R156">
        <f t="shared" si="31"/>
      </c>
      <c r="S156">
        <f t="shared" si="27"/>
      </c>
      <c r="T156">
        <f t="shared" si="30"/>
      </c>
    </row>
    <row r="157" spans="1:20" ht="12.75">
      <c r="A157" s="1">
        <v>39143</v>
      </c>
      <c r="B157" s="2">
        <v>0.12361111111111112</v>
      </c>
      <c r="C157" t="s">
        <v>219</v>
      </c>
      <c r="D157" t="s">
        <v>220</v>
      </c>
      <c r="E157" t="s">
        <v>222</v>
      </c>
      <c r="G157" t="str">
        <f t="shared" si="28"/>
        <v>org/jmol/appletwrapper/</v>
      </c>
      <c r="H157">
        <f t="shared" si="29"/>
      </c>
      <c r="I157">
        <f t="shared" si="25"/>
      </c>
      <c r="N157">
        <f t="shared" si="26"/>
      </c>
      <c r="O157">
        <f t="shared" si="22"/>
      </c>
      <c r="P157">
        <f t="shared" si="23"/>
      </c>
      <c r="Q157">
        <f t="shared" si="24"/>
      </c>
      <c r="R157">
        <f t="shared" si="31"/>
      </c>
      <c r="S157">
        <f t="shared" si="27"/>
      </c>
      <c r="T157">
        <f t="shared" si="30"/>
      </c>
    </row>
    <row r="158" spans="1:20" ht="12.75">
      <c r="A158" s="1">
        <v>39142</v>
      </c>
      <c r="B158" s="2">
        <v>0.41041666666666665</v>
      </c>
      <c r="C158" t="s">
        <v>227</v>
      </c>
      <c r="D158" s="3">
        <v>8254</v>
      </c>
      <c r="E158" t="s">
        <v>330</v>
      </c>
      <c r="G158" t="str">
        <f t="shared" si="28"/>
        <v>org/jmol/appletwrapper/</v>
      </c>
      <c r="H158" t="str">
        <f t="shared" si="29"/>
        <v>org/jmol/appletwrapper/AppletWrapper.class</v>
      </c>
      <c r="I158">
        <f t="shared" si="25"/>
        <v>8254</v>
      </c>
      <c r="J158" t="s">
        <v>182</v>
      </c>
      <c r="N158">
        <f t="shared" si="26"/>
        <v>8254</v>
      </c>
      <c r="O158">
        <f t="shared" si="22"/>
      </c>
      <c r="P158">
        <f t="shared" si="23"/>
      </c>
      <c r="Q158">
        <f t="shared" si="24"/>
      </c>
      <c r="R158" t="str">
        <f t="shared" si="31"/>
        <v>move org/jmol/appletwrapper/AppletWrapper.classX AppletWrapper.class</v>
      </c>
      <c r="S158">
        <f t="shared" si="27"/>
      </c>
      <c r="T158" t="str">
        <f t="shared" si="30"/>
        <v>        &lt;include name="org/jmol/appletwrapper/AppletWrapper.class" /&gt;</v>
      </c>
    </row>
    <row r="159" spans="1:20" ht="12.75">
      <c r="A159" s="1">
        <v>39142</v>
      </c>
      <c r="B159" s="2">
        <v>0.41041666666666665</v>
      </c>
      <c r="C159" t="s">
        <v>227</v>
      </c>
      <c r="D159" s="3">
        <v>1526</v>
      </c>
      <c r="E159" t="s">
        <v>331</v>
      </c>
      <c r="G159" t="str">
        <f t="shared" si="28"/>
        <v>org/jmol/appletwrapper/</v>
      </c>
      <c r="H159" t="str">
        <f t="shared" si="29"/>
        <v>org/jmol/appletwrapper/ClassPreloader.class</v>
      </c>
      <c r="I159">
        <f t="shared" si="25"/>
        <v>1526</v>
      </c>
      <c r="J159" t="s">
        <v>182</v>
      </c>
      <c r="N159">
        <f t="shared" si="26"/>
        <v>1526</v>
      </c>
      <c r="O159">
        <f t="shared" si="22"/>
      </c>
      <c r="P159">
        <f t="shared" si="23"/>
      </c>
      <c r="Q159">
        <f t="shared" si="24"/>
      </c>
      <c r="R159" t="str">
        <f t="shared" si="31"/>
        <v>move org/jmol/appletwrapper/ClassPreloader.classX ClassPreloader.class</v>
      </c>
      <c r="S159">
        <f t="shared" si="27"/>
      </c>
      <c r="T159" t="str">
        <f t="shared" si="30"/>
        <v>        &lt;include name="org/jmol/appletwrapper/ClassPreloader.class" /&gt;</v>
      </c>
    </row>
    <row r="160" spans="1:20" ht="12.75">
      <c r="A160" s="1">
        <v>39142</v>
      </c>
      <c r="B160" s="2">
        <v>0.41041666666666665</v>
      </c>
      <c r="C160" t="s">
        <v>227</v>
      </c>
      <c r="D160">
        <v>810</v>
      </c>
      <c r="E160" t="s">
        <v>332</v>
      </c>
      <c r="G160" t="str">
        <f t="shared" si="28"/>
        <v>org/jmol/appletwrapper/</v>
      </c>
      <c r="H160" t="str">
        <f t="shared" si="29"/>
        <v>org/jmol/appletwrapper/TickerThread.class</v>
      </c>
      <c r="I160">
        <f t="shared" si="25"/>
        <v>810</v>
      </c>
      <c r="J160" t="s">
        <v>182</v>
      </c>
      <c r="N160">
        <f t="shared" si="26"/>
        <v>810</v>
      </c>
      <c r="O160">
        <f t="shared" si="22"/>
      </c>
      <c r="P160">
        <f t="shared" si="23"/>
      </c>
      <c r="Q160">
        <f t="shared" si="24"/>
      </c>
      <c r="R160" t="str">
        <f t="shared" si="31"/>
        <v>move org/jmol/appletwrapper/TickerThread.classX TickerThread.class</v>
      </c>
      <c r="S160">
        <f t="shared" si="27"/>
      </c>
      <c r="T160" t="str">
        <f t="shared" si="30"/>
        <v>        &lt;include name="org/jmol/appletwrapper/TickerThread.class" /&gt;</v>
      </c>
    </row>
    <row r="161" spans="1:20" ht="12.75">
      <c r="A161" s="1">
        <v>39142</v>
      </c>
      <c r="B161" s="2">
        <v>0.41041666666666665</v>
      </c>
      <c r="C161" t="s">
        <v>227</v>
      </c>
      <c r="D161" s="3">
        <v>1106</v>
      </c>
      <c r="E161" t="s">
        <v>333</v>
      </c>
      <c r="G161" t="str">
        <f t="shared" si="28"/>
        <v>org/jmol/appletwrapper/</v>
      </c>
      <c r="H161" t="str">
        <f t="shared" si="29"/>
        <v>org/jmol/appletwrapper/WrappedApplet.class</v>
      </c>
      <c r="I161">
        <f t="shared" si="25"/>
        <v>1106</v>
      </c>
      <c r="J161" t="s">
        <v>182</v>
      </c>
      <c r="N161">
        <f t="shared" si="26"/>
        <v>1106</v>
      </c>
      <c r="O161">
        <f t="shared" si="22"/>
      </c>
      <c r="P161">
        <f t="shared" si="23"/>
      </c>
      <c r="Q161">
        <f t="shared" si="24"/>
      </c>
      <c r="R161" t="str">
        <f t="shared" si="31"/>
        <v>move org/jmol/appletwrapper/WrappedApplet.classX WrappedApplet.class</v>
      </c>
      <c r="S161">
        <f t="shared" si="27"/>
      </c>
      <c r="T161" t="str">
        <f t="shared" si="30"/>
        <v>        &lt;include name="org/jmol/appletwrapper/WrappedApplet.class" /&gt;</v>
      </c>
    </row>
    <row r="162" spans="1:20" ht="12.75">
      <c r="A162" s="1">
        <v>39142</v>
      </c>
      <c r="B162" s="2">
        <v>0.41041666666666665</v>
      </c>
      <c r="C162" t="s">
        <v>227</v>
      </c>
      <c r="D162" s="3">
        <v>2255</v>
      </c>
      <c r="E162" t="s">
        <v>334</v>
      </c>
      <c r="G162" t="str">
        <f t="shared" si="28"/>
        <v>org/jmol/appletwrapper/</v>
      </c>
      <c r="H162" t="str">
        <f t="shared" si="29"/>
        <v>org/jmol/appletwrapper/WrappedAppletLoader.class</v>
      </c>
      <c r="I162">
        <f t="shared" si="25"/>
        <v>2255</v>
      </c>
      <c r="J162" t="s">
        <v>182</v>
      </c>
      <c r="N162">
        <f t="shared" si="26"/>
        <v>2255</v>
      </c>
      <c r="O162">
        <f aca="true" t="shared" si="32" ref="O162:O225">IF(K162&lt;&gt;"",$I162,"")</f>
      </c>
      <c r="P162">
        <f aca="true" t="shared" si="33" ref="P162:P225">IF(L162&lt;&gt;"",$I162,"")</f>
      </c>
      <c r="Q162">
        <f aca="true" t="shared" si="34" ref="Q162:Q225">IF(M162&lt;&gt;"",$I162,"")</f>
      </c>
      <c r="R162" t="str">
        <f t="shared" si="31"/>
        <v>move org/jmol/appletwrapper/WrappedAppletLoader.classX WrappedAppletLoader.class</v>
      </c>
      <c r="S162">
        <f t="shared" si="27"/>
      </c>
      <c r="T162" t="str">
        <f t="shared" si="30"/>
        <v>        &lt;include name="org/jmol/appletwrapper/WrappedAppletLoader.class" /&gt;</v>
      </c>
    </row>
    <row r="163" spans="2:20" ht="12.75">
      <c r="B163">
        <v>5</v>
      </c>
      <c r="C163" t="s">
        <v>234</v>
      </c>
      <c r="D163" s="3">
        <v>13951</v>
      </c>
      <c r="E163" t="s">
        <v>235</v>
      </c>
      <c r="G163" t="str">
        <f t="shared" si="28"/>
        <v>org/jmol/appletwrapper/</v>
      </c>
      <c r="H163">
        <f t="shared" si="29"/>
      </c>
      <c r="I163">
        <f aca="true" t="shared" si="35" ref="I163:I226">IF(AND(ISNUMBER(D163),E163&lt;&gt;"bytes"),D163,"")</f>
      </c>
      <c r="N163">
        <f aca="true" t="shared" si="36" ref="N163:N226">IF(J163&lt;&gt;"",$I163,"")</f>
      </c>
      <c r="O163">
        <f t="shared" si="32"/>
      </c>
      <c r="P163">
        <f t="shared" si="33"/>
      </c>
      <c r="Q163">
        <f t="shared" si="34"/>
      </c>
      <c r="R163">
        <f t="shared" si="31"/>
      </c>
      <c r="S163">
        <f t="shared" si="27"/>
      </c>
      <c r="T163">
        <f t="shared" si="30"/>
      </c>
    </row>
    <row r="164" spans="7:20" ht="12.75">
      <c r="G164" t="str">
        <f t="shared" si="28"/>
        <v>org/jmol/appletwrapper/</v>
      </c>
      <c r="H164">
        <f t="shared" si="29"/>
      </c>
      <c r="I164">
        <f t="shared" si="35"/>
      </c>
      <c r="N164">
        <f t="shared" si="36"/>
      </c>
      <c r="O164">
        <f t="shared" si="32"/>
      </c>
      <c r="P164">
        <f t="shared" si="33"/>
      </c>
      <c r="Q164">
        <f t="shared" si="34"/>
      </c>
      <c r="R164">
        <f t="shared" si="31"/>
      </c>
      <c r="S164">
        <f t="shared" si="27"/>
      </c>
      <c r="T164">
        <f t="shared" si="30"/>
      </c>
    </row>
    <row r="165" spans="2:20" ht="12.75">
      <c r="B165" t="s">
        <v>217</v>
      </c>
      <c r="C165" t="s">
        <v>218</v>
      </c>
      <c r="D165" t="s">
        <v>455</v>
      </c>
      <c r="G165" t="str">
        <f t="shared" si="28"/>
        <v>org/jmol/bspt/</v>
      </c>
      <c r="H165">
        <f t="shared" si="29"/>
      </c>
      <c r="I165">
        <f t="shared" si="35"/>
      </c>
      <c r="J165" t="s">
        <v>205</v>
      </c>
      <c r="N165">
        <f t="shared" si="36"/>
      </c>
      <c r="O165">
        <f t="shared" si="32"/>
      </c>
      <c r="P165">
        <f t="shared" si="33"/>
      </c>
      <c r="Q165">
        <f t="shared" si="34"/>
      </c>
      <c r="R165">
        <f t="shared" si="31"/>
      </c>
      <c r="S165">
        <f aca="true" t="shared" si="37" ref="S165:S228">IF(J165="x","",IF(R165&lt;&gt;"","c:\""program files""\7-zip\7z.exe d JmolAppletLight.jar "&amp;H165,""))</f>
      </c>
      <c r="T165">
        <f t="shared" si="30"/>
      </c>
    </row>
    <row r="166" spans="7:20" ht="12.75">
      <c r="G166" t="str">
        <f t="shared" si="28"/>
        <v>org/jmol/bspt/</v>
      </c>
      <c r="H166">
        <f t="shared" si="29"/>
      </c>
      <c r="I166">
        <f t="shared" si="35"/>
      </c>
      <c r="N166">
        <f t="shared" si="36"/>
      </c>
      <c r="O166">
        <f t="shared" si="32"/>
      </c>
      <c r="P166">
        <f t="shared" si="33"/>
      </c>
      <c r="Q166">
        <f t="shared" si="34"/>
      </c>
      <c r="R166">
        <f t="shared" si="31"/>
      </c>
      <c r="S166">
        <f t="shared" si="37"/>
      </c>
      <c r="T166">
        <f t="shared" si="30"/>
      </c>
    </row>
    <row r="167" spans="1:20" ht="12.75">
      <c r="A167" s="1">
        <v>39143</v>
      </c>
      <c r="B167" s="2">
        <v>0.12361111111111112</v>
      </c>
      <c r="C167" t="s">
        <v>219</v>
      </c>
      <c r="D167" t="s">
        <v>220</v>
      </c>
      <c r="E167" t="s">
        <v>221</v>
      </c>
      <c r="G167" t="str">
        <f t="shared" si="28"/>
        <v>org/jmol/bspt/</v>
      </c>
      <c r="H167">
        <f t="shared" si="29"/>
      </c>
      <c r="I167">
        <f t="shared" si="35"/>
      </c>
      <c r="N167">
        <f t="shared" si="36"/>
      </c>
      <c r="O167">
        <f t="shared" si="32"/>
      </c>
      <c r="P167">
        <f t="shared" si="33"/>
      </c>
      <c r="Q167">
        <f t="shared" si="34"/>
      </c>
      <c r="R167">
        <f t="shared" si="31"/>
      </c>
      <c r="S167">
        <f t="shared" si="37"/>
      </c>
      <c r="T167">
        <f t="shared" si="30"/>
      </c>
    </row>
    <row r="168" spans="1:20" ht="12.75">
      <c r="A168" s="1">
        <v>39143</v>
      </c>
      <c r="B168" s="2">
        <v>0.12361111111111112</v>
      </c>
      <c r="C168" t="s">
        <v>219</v>
      </c>
      <c r="D168" t="s">
        <v>220</v>
      </c>
      <c r="E168" t="s">
        <v>222</v>
      </c>
      <c r="G168" t="str">
        <f t="shared" si="28"/>
        <v>org/jmol/bspt/</v>
      </c>
      <c r="H168">
        <f t="shared" si="29"/>
      </c>
      <c r="I168">
        <f t="shared" si="35"/>
      </c>
      <c r="N168">
        <f t="shared" si="36"/>
      </c>
      <c r="O168">
        <f t="shared" si="32"/>
      </c>
      <c r="P168">
        <f t="shared" si="33"/>
      </c>
      <c r="Q168">
        <f t="shared" si="34"/>
      </c>
      <c r="R168">
        <f t="shared" si="31"/>
      </c>
      <c r="S168">
        <f t="shared" si="37"/>
      </c>
      <c r="T168">
        <f t="shared" si="30"/>
      </c>
    </row>
    <row r="169" spans="1:20" ht="12.75">
      <c r="A169" s="1">
        <v>39142</v>
      </c>
      <c r="B169" s="2">
        <v>0.41041666666666665</v>
      </c>
      <c r="C169" t="s">
        <v>227</v>
      </c>
      <c r="D169" s="3">
        <v>1493</v>
      </c>
      <c r="E169" t="s">
        <v>335</v>
      </c>
      <c r="G169" t="str">
        <f t="shared" si="28"/>
        <v>org/jmol/bspt/</v>
      </c>
      <c r="H169" t="str">
        <f t="shared" si="29"/>
        <v>org/jmol/bspt/Bspf.class</v>
      </c>
      <c r="I169">
        <f t="shared" si="35"/>
        <v>1493</v>
      </c>
      <c r="J169" t="s">
        <v>182</v>
      </c>
      <c r="N169">
        <f t="shared" si="36"/>
        <v>1493</v>
      </c>
      <c r="O169">
        <f t="shared" si="32"/>
      </c>
      <c r="P169">
        <f t="shared" si="33"/>
      </c>
      <c r="Q169">
        <f t="shared" si="34"/>
      </c>
      <c r="R169" t="str">
        <f t="shared" si="31"/>
        <v>move org/jmol/bspt/Bspf.classX Bspf.class</v>
      </c>
      <c r="S169">
        <f t="shared" si="37"/>
      </c>
      <c r="T169" t="str">
        <f t="shared" si="30"/>
        <v>        &lt;include name="org/jmol/bspt/Bspf.class" /&gt;</v>
      </c>
    </row>
    <row r="170" spans="1:20" ht="12.75">
      <c r="A170" s="1">
        <v>39142</v>
      </c>
      <c r="B170" s="2">
        <v>0.41041666666666665</v>
      </c>
      <c r="C170" t="s">
        <v>227</v>
      </c>
      <c r="D170" s="3">
        <v>1402</v>
      </c>
      <c r="E170" t="s">
        <v>336</v>
      </c>
      <c r="G170" t="str">
        <f aca="true" t="shared" si="38" ref="G170:G233">IF(B170="Directory",D170&amp;"/",G169)</f>
        <v>org/jmol/bspt/</v>
      </c>
      <c r="H170" t="str">
        <f aca="true" t="shared" si="39" ref="H170:H233">IF(ISNUMBER(FIND(".",E170,3)),G170&amp;E170,"")</f>
        <v>org/jmol/bspt/Bspt.class</v>
      </c>
      <c r="I170">
        <f t="shared" si="35"/>
        <v>1402</v>
      </c>
      <c r="J170" t="s">
        <v>182</v>
      </c>
      <c r="N170">
        <f t="shared" si="36"/>
        <v>1402</v>
      </c>
      <c r="O170">
        <f t="shared" si="32"/>
      </c>
      <c r="P170">
        <f t="shared" si="33"/>
      </c>
      <c r="Q170">
        <f t="shared" si="34"/>
      </c>
      <c r="R170" t="str">
        <f t="shared" si="31"/>
        <v>move org/jmol/bspt/Bspt.classX Bspt.class</v>
      </c>
      <c r="S170">
        <f t="shared" si="37"/>
      </c>
      <c r="T170" t="str">
        <f t="shared" si="30"/>
        <v>        &lt;include name="org/jmol/bspt/Bspt.class" /&gt;</v>
      </c>
    </row>
    <row r="171" spans="1:20" ht="12.75">
      <c r="A171" s="1">
        <v>39142</v>
      </c>
      <c r="B171" s="2">
        <v>0.41041666666666665</v>
      </c>
      <c r="C171" t="s">
        <v>227</v>
      </c>
      <c r="D171">
        <v>401</v>
      </c>
      <c r="E171" t="s">
        <v>337</v>
      </c>
      <c r="G171" t="str">
        <f t="shared" si="38"/>
        <v>org/jmol/bspt/</v>
      </c>
      <c r="H171" t="str">
        <f t="shared" si="39"/>
        <v>org/jmol/bspt/Element.class</v>
      </c>
      <c r="I171">
        <f t="shared" si="35"/>
        <v>401</v>
      </c>
      <c r="J171" t="s">
        <v>182</v>
      </c>
      <c r="N171">
        <f t="shared" si="36"/>
        <v>401</v>
      </c>
      <c r="O171">
        <f t="shared" si="32"/>
      </c>
      <c r="P171">
        <f t="shared" si="33"/>
      </c>
      <c r="Q171">
        <f t="shared" si="34"/>
      </c>
      <c r="R171" t="str">
        <f t="shared" si="31"/>
        <v>move org/jmol/bspt/Element.classX Element.class</v>
      </c>
      <c r="S171">
        <f t="shared" si="37"/>
      </c>
      <c r="T171" t="str">
        <f t="shared" si="30"/>
        <v>        &lt;include name="org/jmol/bspt/Element.class" /&gt;</v>
      </c>
    </row>
    <row r="172" spans="1:20" ht="12.75">
      <c r="A172" s="1">
        <v>39142</v>
      </c>
      <c r="B172" s="2">
        <v>0.41041666666666665</v>
      </c>
      <c r="C172" t="s">
        <v>227</v>
      </c>
      <c r="D172" s="3">
        <v>1499</v>
      </c>
      <c r="E172" t="s">
        <v>338</v>
      </c>
      <c r="G172" t="str">
        <f t="shared" si="38"/>
        <v>org/jmol/bspt/</v>
      </c>
      <c r="H172" t="str">
        <f t="shared" si="39"/>
        <v>org/jmol/bspt/Leaf.class</v>
      </c>
      <c r="I172">
        <f t="shared" si="35"/>
        <v>1499</v>
      </c>
      <c r="J172" t="s">
        <v>182</v>
      </c>
      <c r="N172">
        <f t="shared" si="36"/>
        <v>1499</v>
      </c>
      <c r="O172">
        <f t="shared" si="32"/>
      </c>
      <c r="P172">
        <f t="shared" si="33"/>
      </c>
      <c r="Q172">
        <f t="shared" si="34"/>
      </c>
      <c r="R172" t="str">
        <f t="shared" si="31"/>
        <v>move org/jmol/bspt/Leaf.classX Leaf.class</v>
      </c>
      <c r="S172">
        <f t="shared" si="37"/>
      </c>
      <c r="T172" t="str">
        <f aca="true" t="shared" si="40" ref="T172:T235">IF(J172&lt;&gt;"x","",IF(R172&lt;&gt;"","        &lt;include name="""&amp;H172&amp;""" /&gt;",""))</f>
        <v>        &lt;include name="org/jmol/bspt/Leaf.class" /&gt;</v>
      </c>
    </row>
    <row r="173" spans="1:20" ht="12.75">
      <c r="A173" s="1">
        <v>39142</v>
      </c>
      <c r="B173" s="2">
        <v>0.41041666666666665</v>
      </c>
      <c r="C173" t="s">
        <v>227</v>
      </c>
      <c r="D173" s="3">
        <v>2228</v>
      </c>
      <c r="E173" t="s">
        <v>339</v>
      </c>
      <c r="G173" t="str">
        <f t="shared" si="38"/>
        <v>org/jmol/bspt/</v>
      </c>
      <c r="H173" t="str">
        <f t="shared" si="39"/>
        <v>org/jmol/bspt/Node.class</v>
      </c>
      <c r="I173">
        <f t="shared" si="35"/>
        <v>2228</v>
      </c>
      <c r="J173" t="s">
        <v>182</v>
      </c>
      <c r="N173">
        <f t="shared" si="36"/>
        <v>2228</v>
      </c>
      <c r="O173">
        <f t="shared" si="32"/>
      </c>
      <c r="P173">
        <f t="shared" si="33"/>
      </c>
      <c r="Q173">
        <f t="shared" si="34"/>
      </c>
      <c r="R173" t="str">
        <f t="shared" si="31"/>
        <v>move org/jmol/bspt/Node.classX Node.class</v>
      </c>
      <c r="S173">
        <f t="shared" si="37"/>
      </c>
      <c r="T173" t="str">
        <f t="shared" si="40"/>
        <v>        &lt;include name="org/jmol/bspt/Node.class" /&gt;</v>
      </c>
    </row>
    <row r="174" spans="1:20" ht="12.75">
      <c r="A174" s="1">
        <v>39142</v>
      </c>
      <c r="B174" s="2">
        <v>0.41041666666666665</v>
      </c>
      <c r="C174" t="s">
        <v>227</v>
      </c>
      <c r="D174" s="3">
        <v>2931</v>
      </c>
      <c r="E174" t="s">
        <v>340</v>
      </c>
      <c r="G174" t="str">
        <f t="shared" si="38"/>
        <v>org/jmol/bspt/</v>
      </c>
      <c r="H174" t="str">
        <f t="shared" si="39"/>
        <v>org/jmol/bspt/SphereIterator.class</v>
      </c>
      <c r="I174">
        <f t="shared" si="35"/>
        <v>2931</v>
      </c>
      <c r="J174" t="s">
        <v>182</v>
      </c>
      <c r="N174">
        <f t="shared" si="36"/>
        <v>2931</v>
      </c>
      <c r="O174">
        <f t="shared" si="32"/>
      </c>
      <c r="P174">
        <f t="shared" si="33"/>
      </c>
      <c r="Q174">
        <f t="shared" si="34"/>
      </c>
      <c r="R174" t="str">
        <f t="shared" si="31"/>
        <v>move org/jmol/bspt/SphereIterator.classX SphereIterator.class</v>
      </c>
      <c r="S174">
        <f t="shared" si="37"/>
      </c>
      <c r="T174" t="str">
        <f t="shared" si="40"/>
        <v>        &lt;include name="org/jmol/bspt/SphereIterator.class" /&gt;</v>
      </c>
    </row>
    <row r="175" spans="1:20" ht="12.75">
      <c r="A175" s="1">
        <v>39142</v>
      </c>
      <c r="B175" s="2">
        <v>0.41041666666666665</v>
      </c>
      <c r="C175" t="s">
        <v>227</v>
      </c>
      <c r="D175">
        <v>140</v>
      </c>
      <c r="E175" t="s">
        <v>341</v>
      </c>
      <c r="G175" t="str">
        <f t="shared" si="38"/>
        <v>org/jmol/bspt/</v>
      </c>
      <c r="H175" t="str">
        <f t="shared" si="39"/>
        <v>org/jmol/bspt/Tuple.class</v>
      </c>
      <c r="I175">
        <f t="shared" si="35"/>
        <v>140</v>
      </c>
      <c r="J175" t="s">
        <v>182</v>
      </c>
      <c r="N175">
        <f t="shared" si="36"/>
        <v>140</v>
      </c>
      <c r="O175">
        <f t="shared" si="32"/>
      </c>
      <c r="P175">
        <f t="shared" si="33"/>
      </c>
      <c r="Q175">
        <f t="shared" si="34"/>
      </c>
      <c r="R175" t="str">
        <f t="shared" si="31"/>
        <v>move org/jmol/bspt/Tuple.classX Tuple.class</v>
      </c>
      <c r="S175">
        <f t="shared" si="37"/>
      </c>
      <c r="T175" t="str">
        <f t="shared" si="40"/>
        <v>        &lt;include name="org/jmol/bspt/Tuple.class" /&gt;</v>
      </c>
    </row>
    <row r="176" spans="2:20" ht="12.75">
      <c r="B176">
        <v>7</v>
      </c>
      <c r="C176" t="s">
        <v>234</v>
      </c>
      <c r="D176" s="3">
        <v>10094</v>
      </c>
      <c r="E176" t="s">
        <v>235</v>
      </c>
      <c r="G176" t="str">
        <f t="shared" si="38"/>
        <v>org/jmol/bspt/</v>
      </c>
      <c r="H176">
        <f t="shared" si="39"/>
      </c>
      <c r="I176">
        <f t="shared" si="35"/>
      </c>
      <c r="N176">
        <f t="shared" si="36"/>
      </c>
      <c r="O176">
        <f t="shared" si="32"/>
      </c>
      <c r="P176">
        <f t="shared" si="33"/>
      </c>
      <c r="Q176">
        <f t="shared" si="34"/>
      </c>
      <c r="R176">
        <f t="shared" si="31"/>
      </c>
      <c r="S176">
        <f t="shared" si="37"/>
      </c>
      <c r="T176">
        <f t="shared" si="40"/>
      </c>
    </row>
    <row r="177" spans="7:20" ht="12.75">
      <c r="G177" t="str">
        <f t="shared" si="38"/>
        <v>org/jmol/bspt/</v>
      </c>
      <c r="H177">
        <f t="shared" si="39"/>
      </c>
      <c r="I177">
        <f t="shared" si="35"/>
      </c>
      <c r="N177">
        <f t="shared" si="36"/>
      </c>
      <c r="O177">
        <f t="shared" si="32"/>
      </c>
      <c r="P177">
        <f t="shared" si="33"/>
      </c>
      <c r="Q177">
        <f t="shared" si="34"/>
      </c>
      <c r="R177">
        <f t="shared" si="31"/>
      </c>
      <c r="S177">
        <f t="shared" si="37"/>
      </c>
      <c r="T177">
        <f t="shared" si="40"/>
      </c>
    </row>
    <row r="178" spans="2:20" ht="12.75">
      <c r="B178" t="s">
        <v>217</v>
      </c>
      <c r="C178" t="s">
        <v>218</v>
      </c>
      <c r="D178" t="s">
        <v>456</v>
      </c>
      <c r="G178" t="str">
        <f t="shared" si="38"/>
        <v>org/jmol/g3d/</v>
      </c>
      <c r="H178">
        <f t="shared" si="39"/>
      </c>
      <c r="I178">
        <f t="shared" si="35"/>
      </c>
      <c r="J178" t="s">
        <v>205</v>
      </c>
      <c r="N178">
        <f t="shared" si="36"/>
      </c>
      <c r="O178">
        <f t="shared" si="32"/>
      </c>
      <c r="P178">
        <f t="shared" si="33"/>
      </c>
      <c r="Q178">
        <f t="shared" si="34"/>
      </c>
      <c r="R178">
        <f t="shared" si="31"/>
      </c>
      <c r="S178">
        <f t="shared" si="37"/>
      </c>
      <c r="T178">
        <f t="shared" si="40"/>
      </c>
    </row>
    <row r="179" spans="7:20" ht="12.75">
      <c r="G179" t="str">
        <f t="shared" si="38"/>
        <v>org/jmol/g3d/</v>
      </c>
      <c r="H179">
        <f t="shared" si="39"/>
      </c>
      <c r="I179">
        <f t="shared" si="35"/>
      </c>
      <c r="N179">
        <f t="shared" si="36"/>
      </c>
      <c r="O179">
        <f t="shared" si="32"/>
      </c>
      <c r="P179">
        <f t="shared" si="33"/>
      </c>
      <c r="Q179">
        <f t="shared" si="34"/>
      </c>
      <c r="R179">
        <f t="shared" si="31"/>
      </c>
      <c r="S179">
        <f t="shared" si="37"/>
      </c>
      <c r="T179">
        <f t="shared" si="40"/>
      </c>
    </row>
    <row r="180" spans="1:20" ht="12.75">
      <c r="A180" s="1">
        <v>39143</v>
      </c>
      <c r="B180" s="2">
        <v>0.12361111111111112</v>
      </c>
      <c r="C180" t="s">
        <v>219</v>
      </c>
      <c r="D180" t="s">
        <v>220</v>
      </c>
      <c r="E180" t="s">
        <v>221</v>
      </c>
      <c r="G180" t="str">
        <f t="shared" si="38"/>
        <v>org/jmol/g3d/</v>
      </c>
      <c r="H180">
        <f t="shared" si="39"/>
      </c>
      <c r="I180">
        <f t="shared" si="35"/>
      </c>
      <c r="N180">
        <f t="shared" si="36"/>
      </c>
      <c r="O180">
        <f t="shared" si="32"/>
      </c>
      <c r="P180">
        <f t="shared" si="33"/>
      </c>
      <c r="Q180">
        <f t="shared" si="34"/>
      </c>
      <c r="R180">
        <f t="shared" si="31"/>
      </c>
      <c r="S180">
        <f t="shared" si="37"/>
      </c>
      <c r="T180">
        <f t="shared" si="40"/>
      </c>
    </row>
    <row r="181" spans="1:20" ht="12.75">
      <c r="A181" s="1">
        <v>39143</v>
      </c>
      <c r="B181" s="2">
        <v>0.12361111111111112</v>
      </c>
      <c r="C181" t="s">
        <v>219</v>
      </c>
      <c r="D181" t="s">
        <v>220</v>
      </c>
      <c r="E181" t="s">
        <v>222</v>
      </c>
      <c r="G181" t="str">
        <f t="shared" si="38"/>
        <v>org/jmol/g3d/</v>
      </c>
      <c r="H181">
        <f t="shared" si="39"/>
      </c>
      <c r="I181">
        <f t="shared" si="35"/>
      </c>
      <c r="N181">
        <f t="shared" si="36"/>
      </c>
      <c r="O181">
        <f t="shared" si="32"/>
      </c>
      <c r="P181">
        <f t="shared" si="33"/>
      </c>
      <c r="Q181">
        <f t="shared" si="34"/>
      </c>
      <c r="R181">
        <f t="shared" si="31"/>
      </c>
      <c r="S181">
        <f t="shared" si="37"/>
      </c>
      <c r="T181">
        <f t="shared" si="40"/>
      </c>
    </row>
    <row r="182" spans="1:20" ht="12.75">
      <c r="A182" s="1">
        <v>39142</v>
      </c>
      <c r="B182" s="2">
        <v>0.41041666666666665</v>
      </c>
      <c r="C182" t="s">
        <v>227</v>
      </c>
      <c r="D182" s="3">
        <v>2283</v>
      </c>
      <c r="E182" t="s">
        <v>342</v>
      </c>
      <c r="G182" t="str">
        <f t="shared" si="38"/>
        <v>org/jmol/g3d/</v>
      </c>
      <c r="H182" t="str">
        <f t="shared" si="39"/>
        <v>org/jmol/g3d/Awt3D.class</v>
      </c>
      <c r="I182">
        <f t="shared" si="35"/>
        <v>2283</v>
      </c>
      <c r="J182" t="s">
        <v>182</v>
      </c>
      <c r="N182">
        <f t="shared" si="36"/>
        <v>2283</v>
      </c>
      <c r="O182">
        <f t="shared" si="32"/>
      </c>
      <c r="P182">
        <f t="shared" si="33"/>
      </c>
      <c r="Q182">
        <f t="shared" si="34"/>
      </c>
      <c r="R182" t="str">
        <f t="shared" si="31"/>
        <v>move org/jmol/g3d/Awt3D.classX Awt3D.class</v>
      </c>
      <c r="S182">
        <f t="shared" si="37"/>
      </c>
      <c r="T182" t="str">
        <f t="shared" si="40"/>
        <v>        &lt;include name="org/jmol/g3d/Awt3D.class" /&gt;</v>
      </c>
    </row>
    <row r="183" spans="1:20" ht="12.75">
      <c r="A183" s="1">
        <v>39142</v>
      </c>
      <c r="B183" s="2">
        <v>0.41041666666666665</v>
      </c>
      <c r="C183" t="s">
        <v>227</v>
      </c>
      <c r="D183" s="3">
        <v>3637</v>
      </c>
      <c r="E183" t="s">
        <v>343</v>
      </c>
      <c r="G183" t="str">
        <f t="shared" si="38"/>
        <v>org/jmol/g3d/</v>
      </c>
      <c r="H183" t="str">
        <f t="shared" si="39"/>
        <v>org/jmol/g3d/Circle3D.class</v>
      </c>
      <c r="I183">
        <f t="shared" si="35"/>
        <v>3637</v>
      </c>
      <c r="J183" t="s">
        <v>182</v>
      </c>
      <c r="N183">
        <f t="shared" si="36"/>
        <v>3637</v>
      </c>
      <c r="O183">
        <f t="shared" si="32"/>
      </c>
      <c r="P183">
        <f t="shared" si="33"/>
      </c>
      <c r="Q183">
        <f t="shared" si="34"/>
      </c>
      <c r="R183" t="str">
        <f t="shared" si="31"/>
        <v>move org/jmol/g3d/Circle3D.classX Circle3D.class</v>
      </c>
      <c r="S183">
        <f t="shared" si="37"/>
      </c>
      <c r="T183" t="str">
        <f t="shared" si="40"/>
        <v>        &lt;include name="org/jmol/g3d/Circle3D.class" /&gt;</v>
      </c>
    </row>
    <row r="184" spans="1:20" ht="12.75">
      <c r="A184" s="1">
        <v>39142</v>
      </c>
      <c r="B184" s="2">
        <v>0.41041666666666665</v>
      </c>
      <c r="C184" t="s">
        <v>227</v>
      </c>
      <c r="D184" s="3">
        <v>3124</v>
      </c>
      <c r="E184" t="s">
        <v>344</v>
      </c>
      <c r="G184" t="str">
        <f t="shared" si="38"/>
        <v>org/jmol/g3d/</v>
      </c>
      <c r="H184" t="str">
        <f t="shared" si="39"/>
        <v>org/jmol/g3d/Colix.class</v>
      </c>
      <c r="I184">
        <f t="shared" si="35"/>
        <v>3124</v>
      </c>
      <c r="J184" t="s">
        <v>182</v>
      </c>
      <c r="N184">
        <f t="shared" si="36"/>
        <v>3124</v>
      </c>
      <c r="O184">
        <f t="shared" si="32"/>
      </c>
      <c r="P184">
        <f t="shared" si="33"/>
      </c>
      <c r="Q184">
        <f t="shared" si="34"/>
      </c>
      <c r="R184" t="str">
        <f t="shared" si="31"/>
        <v>move org/jmol/g3d/Colix.classX Colix.class</v>
      </c>
      <c r="S184">
        <f t="shared" si="37"/>
      </c>
      <c r="T184" t="str">
        <f t="shared" si="40"/>
        <v>        &lt;include name="org/jmol/g3d/Colix.class" /&gt;</v>
      </c>
    </row>
    <row r="185" spans="1:20" ht="12.75">
      <c r="A185" s="1">
        <v>39142</v>
      </c>
      <c r="B185" s="2">
        <v>0.41041666666666665</v>
      </c>
      <c r="C185" t="s">
        <v>227</v>
      </c>
      <c r="D185" s="3">
        <v>12344</v>
      </c>
      <c r="E185" t="s">
        <v>345</v>
      </c>
      <c r="G185" t="str">
        <f t="shared" si="38"/>
        <v>org/jmol/g3d/</v>
      </c>
      <c r="H185" t="str">
        <f t="shared" si="39"/>
        <v>org/jmol/g3d/Cylinder3D.class</v>
      </c>
      <c r="I185">
        <f t="shared" si="35"/>
        <v>12344</v>
      </c>
      <c r="J185" t="s">
        <v>182</v>
      </c>
      <c r="N185">
        <f t="shared" si="36"/>
        <v>12344</v>
      </c>
      <c r="O185">
        <f t="shared" si="32"/>
      </c>
      <c r="P185">
        <f t="shared" si="33"/>
      </c>
      <c r="Q185">
        <f t="shared" si="34"/>
      </c>
      <c r="R185" t="str">
        <f t="shared" si="31"/>
        <v>move org/jmol/g3d/Cylinder3D.classX Cylinder3D.class</v>
      </c>
      <c r="S185">
        <f t="shared" si="37"/>
      </c>
      <c r="T185" t="str">
        <f t="shared" si="40"/>
        <v>        &lt;include name="org/jmol/g3d/Cylinder3D.class" /&gt;</v>
      </c>
    </row>
    <row r="186" spans="1:20" ht="12.75">
      <c r="A186" s="1">
        <v>39142</v>
      </c>
      <c r="B186" s="2">
        <v>0.41041666666666665</v>
      </c>
      <c r="C186" t="s">
        <v>227</v>
      </c>
      <c r="D186" s="3">
        <v>3494</v>
      </c>
      <c r="E186" t="s">
        <v>346</v>
      </c>
      <c r="G186" t="str">
        <f t="shared" si="38"/>
        <v>org/jmol/g3d/</v>
      </c>
      <c r="H186" t="str">
        <f t="shared" si="39"/>
        <v>org/jmol/g3d/Font3D.class</v>
      </c>
      <c r="I186">
        <f t="shared" si="35"/>
        <v>3494</v>
      </c>
      <c r="J186" t="s">
        <v>182</v>
      </c>
      <c r="N186">
        <f t="shared" si="36"/>
        <v>3494</v>
      </c>
      <c r="O186">
        <f t="shared" si="32"/>
      </c>
      <c r="P186">
        <f t="shared" si="33"/>
      </c>
      <c r="Q186">
        <f t="shared" si="34"/>
      </c>
      <c r="R186" t="str">
        <f t="shared" si="31"/>
        <v>move org/jmol/g3d/Font3D.classX Font3D.class</v>
      </c>
      <c r="S186">
        <f t="shared" si="37"/>
      </c>
      <c r="T186" t="str">
        <f t="shared" si="40"/>
        <v>        &lt;include name="org/jmol/g3d/Font3D.class" /&gt;</v>
      </c>
    </row>
    <row r="187" spans="1:20" ht="12.75">
      <c r="A187" s="1">
        <v>39142</v>
      </c>
      <c r="B187" s="2">
        <v>0.41041666666666665</v>
      </c>
      <c r="C187" t="s">
        <v>227</v>
      </c>
      <c r="D187" s="3">
        <v>6172</v>
      </c>
      <c r="E187" t="s">
        <v>347</v>
      </c>
      <c r="G187" t="str">
        <f t="shared" si="38"/>
        <v>org/jmol/g3d/</v>
      </c>
      <c r="H187" t="str">
        <f t="shared" si="39"/>
        <v>org/jmol/g3d/Geodesic3D.class</v>
      </c>
      <c r="I187">
        <f t="shared" si="35"/>
        <v>6172</v>
      </c>
      <c r="J187" t="s">
        <v>182</v>
      </c>
      <c r="N187">
        <f t="shared" si="36"/>
        <v>6172</v>
      </c>
      <c r="O187">
        <f t="shared" si="32"/>
      </c>
      <c r="P187">
        <f t="shared" si="33"/>
      </c>
      <c r="Q187">
        <f t="shared" si="34"/>
      </c>
      <c r="R187" t="str">
        <f aca="true" t="shared" si="41" ref="R187:R250">IF(H187&lt;&gt;"","move "&amp;H187&amp;"X "&amp;E187&amp;"","")</f>
        <v>move org/jmol/g3d/Geodesic3D.classX Geodesic3D.class</v>
      </c>
      <c r="S187">
        <f t="shared" si="37"/>
      </c>
      <c r="T187" t="str">
        <f t="shared" si="40"/>
        <v>        &lt;include name="org/jmol/g3d/Geodesic3D.class" /&gt;</v>
      </c>
    </row>
    <row r="188" spans="1:20" ht="12.75">
      <c r="A188" s="1">
        <v>39142</v>
      </c>
      <c r="B188" s="2">
        <v>0.41041666666666665</v>
      </c>
      <c r="C188" t="s">
        <v>227</v>
      </c>
      <c r="D188" s="3">
        <v>48096</v>
      </c>
      <c r="E188" t="s">
        <v>348</v>
      </c>
      <c r="G188" t="str">
        <f t="shared" si="38"/>
        <v>org/jmol/g3d/</v>
      </c>
      <c r="H188" t="str">
        <f t="shared" si="39"/>
        <v>org/jmol/g3d/Graphics3D.class</v>
      </c>
      <c r="I188">
        <f t="shared" si="35"/>
        <v>48096</v>
      </c>
      <c r="J188" t="s">
        <v>182</v>
      </c>
      <c r="N188">
        <f t="shared" si="36"/>
        <v>48096</v>
      </c>
      <c r="O188">
        <f t="shared" si="32"/>
      </c>
      <c r="P188">
        <f t="shared" si="33"/>
      </c>
      <c r="Q188">
        <f t="shared" si="34"/>
      </c>
      <c r="R188" t="str">
        <f t="shared" si="41"/>
        <v>move org/jmol/g3d/Graphics3D.classX Graphics3D.class</v>
      </c>
      <c r="S188">
        <f t="shared" si="37"/>
      </c>
      <c r="T188" t="str">
        <f t="shared" si="40"/>
        <v>        &lt;include name="org/jmol/g3d/Graphics3D.class" /&gt;</v>
      </c>
    </row>
    <row r="189" spans="1:20" ht="12.75">
      <c r="A189" s="1">
        <v>39142</v>
      </c>
      <c r="B189" s="2">
        <v>0.41041666666666665</v>
      </c>
      <c r="C189" t="s">
        <v>227</v>
      </c>
      <c r="D189" s="3">
        <v>12307</v>
      </c>
      <c r="E189" t="s">
        <v>349</v>
      </c>
      <c r="G189" t="str">
        <f t="shared" si="38"/>
        <v>org/jmol/g3d/</v>
      </c>
      <c r="H189" t="str">
        <f t="shared" si="39"/>
        <v>org/jmol/g3d/Hermite3D.class</v>
      </c>
      <c r="I189">
        <f t="shared" si="35"/>
        <v>12307</v>
      </c>
      <c r="J189" t="s">
        <v>182</v>
      </c>
      <c r="N189">
        <f t="shared" si="36"/>
        <v>12307</v>
      </c>
      <c r="O189">
        <f t="shared" si="32"/>
      </c>
      <c r="P189">
        <f t="shared" si="33"/>
      </c>
      <c r="Q189">
        <f t="shared" si="34"/>
      </c>
      <c r="R189" t="str">
        <f t="shared" si="41"/>
        <v>move org/jmol/g3d/Hermite3D.classX Hermite3D.class</v>
      </c>
      <c r="S189">
        <f t="shared" si="37"/>
      </c>
      <c r="T189" t="str">
        <f t="shared" si="40"/>
        <v>        &lt;include name="org/jmol/g3d/Hermite3D.class" /&gt;</v>
      </c>
    </row>
    <row r="190" spans="1:20" ht="12.75">
      <c r="A190" s="1">
        <v>39142</v>
      </c>
      <c r="B190" s="2">
        <v>0.41041666666666665</v>
      </c>
      <c r="C190" t="s">
        <v>227</v>
      </c>
      <c r="D190" s="3">
        <v>13138</v>
      </c>
      <c r="E190" t="s">
        <v>350</v>
      </c>
      <c r="G190" t="str">
        <f t="shared" si="38"/>
        <v>org/jmol/g3d/</v>
      </c>
      <c r="H190" t="str">
        <f t="shared" si="39"/>
        <v>org/jmol/g3d/Line3D.class</v>
      </c>
      <c r="I190">
        <f t="shared" si="35"/>
        <v>13138</v>
      </c>
      <c r="J190" t="s">
        <v>182</v>
      </c>
      <c r="N190">
        <f t="shared" si="36"/>
        <v>13138</v>
      </c>
      <c r="O190">
        <f t="shared" si="32"/>
      </c>
      <c r="P190">
        <f t="shared" si="33"/>
      </c>
      <c r="Q190">
        <f t="shared" si="34"/>
      </c>
      <c r="R190" t="str">
        <f t="shared" si="41"/>
        <v>move org/jmol/g3d/Line3D.classX Line3D.class</v>
      </c>
      <c r="S190">
        <f t="shared" si="37"/>
      </c>
      <c r="T190" t="str">
        <f t="shared" si="40"/>
        <v>        &lt;include name="org/jmol/g3d/Line3D.class" /&gt;</v>
      </c>
    </row>
    <row r="191" spans="1:20" ht="12.75">
      <c r="A191" s="1">
        <v>39142</v>
      </c>
      <c r="B191" s="2">
        <v>0.41041666666666665</v>
      </c>
      <c r="C191" t="s">
        <v>227</v>
      </c>
      <c r="D191" s="3">
        <v>5002</v>
      </c>
      <c r="E191" t="s">
        <v>351</v>
      </c>
      <c r="G191" t="str">
        <f t="shared" si="38"/>
        <v>org/jmol/g3d/</v>
      </c>
      <c r="H191" t="str">
        <f t="shared" si="39"/>
        <v>org/jmol/g3d/Normix3D.class</v>
      </c>
      <c r="I191">
        <f t="shared" si="35"/>
        <v>5002</v>
      </c>
      <c r="J191" t="s">
        <v>182</v>
      </c>
      <c r="N191">
        <f t="shared" si="36"/>
        <v>5002</v>
      </c>
      <c r="O191">
        <f t="shared" si="32"/>
      </c>
      <c r="P191">
        <f t="shared" si="33"/>
      </c>
      <c r="Q191">
        <f t="shared" si="34"/>
      </c>
      <c r="R191" t="str">
        <f t="shared" si="41"/>
        <v>move org/jmol/g3d/Normix3D.classX Normix3D.class</v>
      </c>
      <c r="S191">
        <f t="shared" si="37"/>
      </c>
      <c r="T191" t="str">
        <f t="shared" si="40"/>
        <v>        &lt;include name="org/jmol/g3d/Normix3D.class" /&gt;</v>
      </c>
    </row>
    <row r="192" spans="1:20" ht="12.75">
      <c r="A192" s="1">
        <v>39142</v>
      </c>
      <c r="B192" s="2">
        <v>0.41041666666666665</v>
      </c>
      <c r="C192" t="s">
        <v>227</v>
      </c>
      <c r="D192" s="3">
        <v>1563</v>
      </c>
      <c r="E192" t="s">
        <v>352</v>
      </c>
      <c r="G192" t="str">
        <f t="shared" si="38"/>
        <v>org/jmol/g3d/</v>
      </c>
      <c r="H192" t="str">
        <f t="shared" si="39"/>
        <v>org/jmol/g3d/Platform3D$ClearingThread.class</v>
      </c>
      <c r="I192">
        <f t="shared" si="35"/>
        <v>1563</v>
      </c>
      <c r="J192" t="s">
        <v>182</v>
      </c>
      <c r="N192">
        <f t="shared" si="36"/>
        <v>1563</v>
      </c>
      <c r="O192">
        <f t="shared" si="32"/>
      </c>
      <c r="P192">
        <f t="shared" si="33"/>
      </c>
      <c r="Q192">
        <f t="shared" si="34"/>
      </c>
      <c r="R192" t="str">
        <f t="shared" si="41"/>
        <v>move org/jmol/g3d/Platform3D$ClearingThread.classX Platform3D$ClearingThread.class</v>
      </c>
      <c r="S192">
        <f t="shared" si="37"/>
      </c>
      <c r="T192" t="str">
        <f t="shared" si="40"/>
        <v>        &lt;include name="org/jmol/g3d/Platform3D$ClearingThread.class" /&gt;</v>
      </c>
    </row>
    <row r="193" spans="1:20" ht="12.75">
      <c r="A193" s="1">
        <v>39142</v>
      </c>
      <c r="B193" s="2">
        <v>0.41041666666666665</v>
      </c>
      <c r="C193" t="s">
        <v>227</v>
      </c>
      <c r="D193" s="3">
        <v>3828</v>
      </c>
      <c r="E193" t="s">
        <v>353</v>
      </c>
      <c r="G193" t="str">
        <f t="shared" si="38"/>
        <v>org/jmol/g3d/</v>
      </c>
      <c r="H193" t="str">
        <f t="shared" si="39"/>
        <v>org/jmol/g3d/Platform3D.class</v>
      </c>
      <c r="I193">
        <f t="shared" si="35"/>
        <v>3828</v>
      </c>
      <c r="J193" t="s">
        <v>182</v>
      </c>
      <c r="N193">
        <f t="shared" si="36"/>
        <v>3828</v>
      </c>
      <c r="O193">
        <f t="shared" si="32"/>
      </c>
      <c r="P193">
        <f t="shared" si="33"/>
      </c>
      <c r="Q193">
        <f t="shared" si="34"/>
      </c>
      <c r="R193" t="str">
        <f t="shared" si="41"/>
        <v>move org/jmol/g3d/Platform3D.classX Platform3D.class</v>
      </c>
      <c r="S193">
        <f t="shared" si="37"/>
      </c>
      <c r="T193" t="str">
        <f t="shared" si="40"/>
        <v>        &lt;include name="org/jmol/g3d/Platform3D.class" /&gt;</v>
      </c>
    </row>
    <row r="194" spans="1:20" ht="12.75">
      <c r="A194" s="1">
        <v>39142</v>
      </c>
      <c r="B194" s="2">
        <v>0.41041666666666665</v>
      </c>
      <c r="C194" t="s">
        <v>227</v>
      </c>
      <c r="D194" s="3">
        <v>1947</v>
      </c>
      <c r="E194" t="s">
        <v>354</v>
      </c>
      <c r="G194" t="str">
        <f t="shared" si="38"/>
        <v>org/jmol/g3d/</v>
      </c>
      <c r="H194" t="str">
        <f t="shared" si="39"/>
        <v>org/jmol/g3d/Rgb16.class</v>
      </c>
      <c r="I194">
        <f t="shared" si="35"/>
        <v>1947</v>
      </c>
      <c r="J194" t="s">
        <v>182</v>
      </c>
      <c r="N194">
        <f t="shared" si="36"/>
        <v>1947</v>
      </c>
      <c r="O194">
        <f t="shared" si="32"/>
      </c>
      <c r="P194">
        <f t="shared" si="33"/>
      </c>
      <c r="Q194">
        <f t="shared" si="34"/>
      </c>
      <c r="R194" t="str">
        <f t="shared" si="41"/>
        <v>move org/jmol/g3d/Rgb16.classX Rgb16.class</v>
      </c>
      <c r="S194">
        <f t="shared" si="37"/>
      </c>
      <c r="T194" t="str">
        <f t="shared" si="40"/>
        <v>        &lt;include name="org/jmol/g3d/Rgb16.class" /&gt;</v>
      </c>
    </row>
    <row r="195" spans="1:20" ht="12.75">
      <c r="A195" s="1">
        <v>39142</v>
      </c>
      <c r="B195" s="2">
        <v>0.41041666666666665</v>
      </c>
      <c r="C195" t="s">
        <v>227</v>
      </c>
      <c r="D195" s="3">
        <v>5082</v>
      </c>
      <c r="E195" t="s">
        <v>355</v>
      </c>
      <c r="G195" t="str">
        <f t="shared" si="38"/>
        <v>org/jmol/g3d/</v>
      </c>
      <c r="H195" t="str">
        <f t="shared" si="39"/>
        <v>org/jmol/g3d/Shade3D.class</v>
      </c>
      <c r="I195">
        <f t="shared" si="35"/>
        <v>5082</v>
      </c>
      <c r="J195" t="s">
        <v>182</v>
      </c>
      <c r="N195">
        <f t="shared" si="36"/>
        <v>5082</v>
      </c>
      <c r="O195">
        <f t="shared" si="32"/>
      </c>
      <c r="P195">
        <f t="shared" si="33"/>
      </c>
      <c r="Q195">
        <f t="shared" si="34"/>
      </c>
      <c r="R195" t="str">
        <f t="shared" si="41"/>
        <v>move org/jmol/g3d/Shade3D.classX Shade3D.class</v>
      </c>
      <c r="S195">
        <f t="shared" si="37"/>
      </c>
      <c r="T195" t="str">
        <f t="shared" si="40"/>
        <v>        &lt;include name="org/jmol/g3d/Shade3D.class" /&gt;</v>
      </c>
    </row>
    <row r="196" spans="1:20" ht="12.75">
      <c r="A196" s="1">
        <v>39142</v>
      </c>
      <c r="B196" s="2">
        <v>0.41041666666666665</v>
      </c>
      <c r="C196" t="s">
        <v>227</v>
      </c>
      <c r="D196" s="3">
        <v>9914</v>
      </c>
      <c r="E196" t="s">
        <v>356</v>
      </c>
      <c r="G196" t="str">
        <f t="shared" si="38"/>
        <v>org/jmol/g3d/</v>
      </c>
      <c r="H196" t="str">
        <f t="shared" si="39"/>
        <v>org/jmol/g3d/Sphere3D.class</v>
      </c>
      <c r="I196">
        <f t="shared" si="35"/>
        <v>9914</v>
      </c>
      <c r="J196" t="s">
        <v>182</v>
      </c>
      <c r="N196">
        <f t="shared" si="36"/>
        <v>9914</v>
      </c>
      <c r="O196">
        <f t="shared" si="32"/>
      </c>
      <c r="P196">
        <f t="shared" si="33"/>
      </c>
      <c r="Q196">
        <f t="shared" si="34"/>
      </c>
      <c r="R196" t="str">
        <f t="shared" si="41"/>
        <v>move org/jmol/g3d/Sphere3D.classX Sphere3D.class</v>
      </c>
      <c r="S196">
        <f t="shared" si="37"/>
      </c>
      <c r="T196" t="str">
        <f t="shared" si="40"/>
        <v>        &lt;include name="org/jmol/g3d/Sphere3D.class" /&gt;</v>
      </c>
    </row>
    <row r="197" spans="1:20" ht="12.75">
      <c r="A197" s="1">
        <v>39142</v>
      </c>
      <c r="B197" s="2">
        <v>0.41041666666666665</v>
      </c>
      <c r="C197" t="s">
        <v>227</v>
      </c>
      <c r="D197" s="3">
        <v>2387</v>
      </c>
      <c r="E197" t="s">
        <v>357</v>
      </c>
      <c r="G197" t="str">
        <f t="shared" si="38"/>
        <v>org/jmol/g3d/</v>
      </c>
      <c r="H197" t="str">
        <f t="shared" si="39"/>
        <v>org/jmol/g3d/Swing3D.class</v>
      </c>
      <c r="I197">
        <f t="shared" si="35"/>
        <v>2387</v>
      </c>
      <c r="J197" t="s">
        <v>182</v>
      </c>
      <c r="N197">
        <f t="shared" si="36"/>
        <v>2387</v>
      </c>
      <c r="O197">
        <f t="shared" si="32"/>
      </c>
      <c r="P197">
        <f t="shared" si="33"/>
      </c>
      <c r="Q197">
        <f t="shared" si="34"/>
      </c>
      <c r="R197" t="str">
        <f t="shared" si="41"/>
        <v>move org/jmol/g3d/Swing3D.classX Swing3D.class</v>
      </c>
      <c r="S197">
        <f t="shared" si="37"/>
      </c>
      <c r="T197" t="str">
        <f t="shared" si="40"/>
        <v>        &lt;include name="org/jmol/g3d/Swing3D.class" /&gt;</v>
      </c>
    </row>
    <row r="198" spans="1:20" ht="12.75">
      <c r="A198" s="1">
        <v>39142</v>
      </c>
      <c r="B198" s="2">
        <v>0.41041666666666665</v>
      </c>
      <c r="C198" t="s">
        <v>227</v>
      </c>
      <c r="D198" s="3">
        <v>5108</v>
      </c>
      <c r="E198" t="s">
        <v>358</v>
      </c>
      <c r="G198" t="str">
        <f t="shared" si="38"/>
        <v>org/jmol/g3d/</v>
      </c>
      <c r="H198" t="str">
        <f t="shared" si="39"/>
        <v>org/jmol/g3d/Text3D.class</v>
      </c>
      <c r="I198">
        <f t="shared" si="35"/>
        <v>5108</v>
      </c>
      <c r="J198" t="s">
        <v>182</v>
      </c>
      <c r="N198">
        <f t="shared" si="36"/>
        <v>5108</v>
      </c>
      <c r="O198">
        <f t="shared" si="32"/>
      </c>
      <c r="P198">
        <f t="shared" si="33"/>
      </c>
      <c r="Q198">
        <f t="shared" si="34"/>
      </c>
      <c r="R198" t="str">
        <f t="shared" si="41"/>
        <v>move org/jmol/g3d/Text3D.classX Text3D.class</v>
      </c>
      <c r="S198">
        <f t="shared" si="37"/>
      </c>
      <c r="T198" t="str">
        <f t="shared" si="40"/>
        <v>        &lt;include name="org/jmol/g3d/Text3D.class" /&gt;</v>
      </c>
    </row>
    <row r="199" spans="1:20" ht="12.75">
      <c r="A199" s="1">
        <v>39142</v>
      </c>
      <c r="B199" s="2">
        <v>0.41041666666666665</v>
      </c>
      <c r="C199" t="s">
        <v>227</v>
      </c>
      <c r="D199" s="3">
        <v>7625</v>
      </c>
      <c r="E199" t="s">
        <v>359</v>
      </c>
      <c r="G199" t="str">
        <f t="shared" si="38"/>
        <v>org/jmol/g3d/</v>
      </c>
      <c r="H199" t="str">
        <f t="shared" si="39"/>
        <v>org/jmol/g3d/Triangle3D.class</v>
      </c>
      <c r="I199">
        <f t="shared" si="35"/>
        <v>7625</v>
      </c>
      <c r="J199" t="s">
        <v>182</v>
      </c>
      <c r="N199">
        <f t="shared" si="36"/>
        <v>7625</v>
      </c>
      <c r="O199">
        <f t="shared" si="32"/>
      </c>
      <c r="P199">
        <f t="shared" si="33"/>
      </c>
      <c r="Q199">
        <f t="shared" si="34"/>
      </c>
      <c r="R199" t="str">
        <f t="shared" si="41"/>
        <v>move org/jmol/g3d/Triangle3D.classX Triangle3D.class</v>
      </c>
      <c r="S199">
        <f t="shared" si="37"/>
      </c>
      <c r="T199" t="str">
        <f t="shared" si="40"/>
        <v>        &lt;include name="org/jmol/g3d/Triangle3D.class" /&gt;</v>
      </c>
    </row>
    <row r="200" spans="2:20" ht="12.75">
      <c r="B200">
        <v>18</v>
      </c>
      <c r="C200" t="s">
        <v>234</v>
      </c>
      <c r="D200" s="3">
        <v>147051</v>
      </c>
      <c r="E200" t="s">
        <v>235</v>
      </c>
      <c r="G200" t="str">
        <f t="shared" si="38"/>
        <v>org/jmol/g3d/</v>
      </c>
      <c r="H200">
        <f t="shared" si="39"/>
      </c>
      <c r="I200">
        <f t="shared" si="35"/>
      </c>
      <c r="N200">
        <f t="shared" si="36"/>
      </c>
      <c r="O200">
        <f t="shared" si="32"/>
      </c>
      <c r="P200">
        <f t="shared" si="33"/>
      </c>
      <c r="Q200">
        <f t="shared" si="34"/>
      </c>
      <c r="R200">
        <f t="shared" si="41"/>
      </c>
      <c r="S200">
        <f t="shared" si="37"/>
      </c>
      <c r="T200">
        <f t="shared" si="40"/>
      </c>
    </row>
    <row r="201" spans="7:20" ht="12.75">
      <c r="G201" t="str">
        <f t="shared" si="38"/>
        <v>org/jmol/g3d/</v>
      </c>
      <c r="H201">
        <f t="shared" si="39"/>
      </c>
      <c r="I201">
        <f t="shared" si="35"/>
      </c>
      <c r="N201">
        <f t="shared" si="36"/>
      </c>
      <c r="O201">
        <f t="shared" si="32"/>
      </c>
      <c r="P201">
        <f t="shared" si="33"/>
      </c>
      <c r="Q201">
        <f t="shared" si="34"/>
      </c>
      <c r="R201">
        <f t="shared" si="41"/>
      </c>
      <c r="S201">
        <f t="shared" si="37"/>
      </c>
      <c r="T201">
        <f t="shared" si="40"/>
      </c>
    </row>
    <row r="202" spans="2:20" ht="12.75">
      <c r="B202" t="s">
        <v>217</v>
      </c>
      <c r="C202" t="s">
        <v>218</v>
      </c>
      <c r="D202" t="s">
        <v>457</v>
      </c>
      <c r="G202" t="str">
        <f t="shared" si="38"/>
        <v>org/jmol/i18n/</v>
      </c>
      <c r="H202">
        <f t="shared" si="39"/>
      </c>
      <c r="I202">
        <f t="shared" si="35"/>
      </c>
      <c r="J202" t="s">
        <v>205</v>
      </c>
      <c r="N202">
        <f t="shared" si="36"/>
      </c>
      <c r="O202">
        <f t="shared" si="32"/>
      </c>
      <c r="P202">
        <f t="shared" si="33"/>
      </c>
      <c r="Q202">
        <f t="shared" si="34"/>
      </c>
      <c r="R202">
        <f t="shared" si="41"/>
      </c>
      <c r="S202">
        <f t="shared" si="37"/>
      </c>
      <c r="T202">
        <f t="shared" si="40"/>
      </c>
    </row>
    <row r="203" spans="7:20" ht="12.75">
      <c r="G203" t="str">
        <f t="shared" si="38"/>
        <v>org/jmol/i18n/</v>
      </c>
      <c r="H203">
        <f t="shared" si="39"/>
      </c>
      <c r="I203">
        <f t="shared" si="35"/>
      </c>
      <c r="N203">
        <f t="shared" si="36"/>
      </c>
      <c r="O203">
        <f t="shared" si="32"/>
      </c>
      <c r="P203">
        <f t="shared" si="33"/>
      </c>
      <c r="Q203">
        <f t="shared" si="34"/>
      </c>
      <c r="R203">
        <f t="shared" si="41"/>
      </c>
      <c r="S203">
        <f t="shared" si="37"/>
      </c>
      <c r="T203">
        <f t="shared" si="40"/>
      </c>
    </row>
    <row r="204" spans="1:20" ht="12.75">
      <c r="A204" s="1">
        <v>39143</v>
      </c>
      <c r="B204" s="2">
        <v>0.12361111111111112</v>
      </c>
      <c r="C204" t="s">
        <v>219</v>
      </c>
      <c r="D204" t="s">
        <v>220</v>
      </c>
      <c r="E204" t="s">
        <v>221</v>
      </c>
      <c r="G204" t="str">
        <f t="shared" si="38"/>
        <v>org/jmol/i18n/</v>
      </c>
      <c r="H204">
        <f t="shared" si="39"/>
      </c>
      <c r="I204">
        <f t="shared" si="35"/>
      </c>
      <c r="N204">
        <f t="shared" si="36"/>
      </c>
      <c r="O204">
        <f t="shared" si="32"/>
      </c>
      <c r="P204">
        <f t="shared" si="33"/>
      </c>
      <c r="Q204">
        <f t="shared" si="34"/>
      </c>
      <c r="R204">
        <f t="shared" si="41"/>
      </c>
      <c r="S204">
        <f t="shared" si="37"/>
      </c>
      <c r="T204">
        <f t="shared" si="40"/>
      </c>
    </row>
    <row r="205" spans="1:20" ht="12.75">
      <c r="A205" s="1">
        <v>39143</v>
      </c>
      <c r="B205" s="2">
        <v>0.12361111111111112</v>
      </c>
      <c r="C205" t="s">
        <v>219</v>
      </c>
      <c r="D205" t="s">
        <v>220</v>
      </c>
      <c r="E205" t="s">
        <v>222</v>
      </c>
      <c r="G205" t="str">
        <f t="shared" si="38"/>
        <v>org/jmol/i18n/</v>
      </c>
      <c r="H205">
        <f t="shared" si="39"/>
      </c>
      <c r="I205">
        <f t="shared" si="35"/>
      </c>
      <c r="N205">
        <f t="shared" si="36"/>
      </c>
      <c r="O205">
        <f t="shared" si="32"/>
      </c>
      <c r="P205">
        <f t="shared" si="33"/>
      </c>
      <c r="Q205">
        <f t="shared" si="34"/>
      </c>
      <c r="R205">
        <f t="shared" si="41"/>
      </c>
      <c r="S205">
        <f t="shared" si="37"/>
      </c>
      <c r="T205">
        <f t="shared" si="40"/>
      </c>
    </row>
    <row r="206" spans="1:20" ht="12.75">
      <c r="A206" s="1">
        <v>39142</v>
      </c>
      <c r="B206" s="2">
        <v>0.41041666666666665</v>
      </c>
      <c r="C206" t="s">
        <v>227</v>
      </c>
      <c r="D206" s="3">
        <v>5766</v>
      </c>
      <c r="E206" t="s">
        <v>360</v>
      </c>
      <c r="G206" t="str">
        <f t="shared" si="38"/>
        <v>org/jmol/i18n/</v>
      </c>
      <c r="H206" t="str">
        <f t="shared" si="39"/>
        <v>org/jmol/i18n/GT.class</v>
      </c>
      <c r="I206">
        <f t="shared" si="35"/>
        <v>5766</v>
      </c>
      <c r="J206" t="s">
        <v>182</v>
      </c>
      <c r="N206">
        <f t="shared" si="36"/>
        <v>5766</v>
      </c>
      <c r="O206">
        <f t="shared" si="32"/>
      </c>
      <c r="P206">
        <f t="shared" si="33"/>
      </c>
      <c r="Q206">
        <f t="shared" si="34"/>
      </c>
      <c r="R206" t="str">
        <f t="shared" si="41"/>
        <v>move org/jmol/i18n/GT.classX GT.class</v>
      </c>
      <c r="S206">
        <f t="shared" si="37"/>
      </c>
      <c r="T206" t="str">
        <f t="shared" si="40"/>
        <v>        &lt;include name="org/jmol/i18n/GT.class" /&gt;</v>
      </c>
    </row>
    <row r="207" spans="2:20" ht="12.75">
      <c r="B207">
        <v>1</v>
      </c>
      <c r="C207" t="s">
        <v>234</v>
      </c>
      <c r="D207" s="3">
        <v>5766</v>
      </c>
      <c r="E207" t="s">
        <v>235</v>
      </c>
      <c r="G207" t="str">
        <f t="shared" si="38"/>
        <v>org/jmol/i18n/</v>
      </c>
      <c r="H207">
        <f t="shared" si="39"/>
      </c>
      <c r="I207">
        <f t="shared" si="35"/>
      </c>
      <c r="N207">
        <f t="shared" si="36"/>
      </c>
      <c r="O207">
        <f t="shared" si="32"/>
      </c>
      <c r="P207">
        <f t="shared" si="33"/>
      </c>
      <c r="Q207">
        <f t="shared" si="34"/>
      </c>
      <c r="R207">
        <f t="shared" si="41"/>
      </c>
      <c r="S207">
        <f t="shared" si="37"/>
      </c>
      <c r="T207">
        <f t="shared" si="40"/>
      </c>
    </row>
    <row r="208" spans="7:20" ht="12.75">
      <c r="G208" t="str">
        <f t="shared" si="38"/>
        <v>org/jmol/i18n/</v>
      </c>
      <c r="H208">
        <f t="shared" si="39"/>
      </c>
      <c r="I208">
        <f t="shared" si="35"/>
      </c>
      <c r="N208">
        <f t="shared" si="36"/>
      </c>
      <c r="O208">
        <f t="shared" si="32"/>
      </c>
      <c r="P208">
        <f t="shared" si="33"/>
      </c>
      <c r="Q208">
        <f t="shared" si="34"/>
      </c>
      <c r="R208">
        <f t="shared" si="41"/>
      </c>
      <c r="S208">
        <f t="shared" si="37"/>
      </c>
      <c r="T208">
        <f t="shared" si="40"/>
      </c>
    </row>
    <row r="209" spans="2:20" ht="12.75">
      <c r="B209" t="s">
        <v>217</v>
      </c>
      <c r="C209" t="s">
        <v>218</v>
      </c>
      <c r="D209" t="s">
        <v>458</v>
      </c>
      <c r="G209" t="str">
        <f t="shared" si="38"/>
        <v>org/jmol/popup/</v>
      </c>
      <c r="H209">
        <f t="shared" si="39"/>
      </c>
      <c r="I209">
        <f t="shared" si="35"/>
      </c>
      <c r="J209" t="s">
        <v>205</v>
      </c>
      <c r="N209">
        <f t="shared" si="36"/>
      </c>
      <c r="O209">
        <f t="shared" si="32"/>
      </c>
      <c r="P209">
        <f t="shared" si="33"/>
      </c>
      <c r="Q209">
        <f t="shared" si="34"/>
      </c>
      <c r="R209">
        <f t="shared" si="41"/>
      </c>
      <c r="S209">
        <f t="shared" si="37"/>
      </c>
      <c r="T209">
        <f t="shared" si="40"/>
      </c>
    </row>
    <row r="210" spans="7:20" ht="12.75">
      <c r="G210" t="str">
        <f t="shared" si="38"/>
        <v>org/jmol/popup/</v>
      </c>
      <c r="H210">
        <f t="shared" si="39"/>
      </c>
      <c r="I210">
        <f t="shared" si="35"/>
      </c>
      <c r="N210">
        <f t="shared" si="36"/>
      </c>
      <c r="O210">
        <f t="shared" si="32"/>
      </c>
      <c r="P210">
        <f t="shared" si="33"/>
      </c>
      <c r="Q210">
        <f t="shared" si="34"/>
      </c>
      <c r="R210">
        <f t="shared" si="41"/>
      </c>
      <c r="S210">
        <f t="shared" si="37"/>
      </c>
      <c r="T210">
        <f t="shared" si="40"/>
      </c>
    </row>
    <row r="211" spans="1:20" ht="12.75">
      <c r="A211" s="1">
        <v>39143</v>
      </c>
      <c r="B211" s="2">
        <v>0.12361111111111112</v>
      </c>
      <c r="C211" t="s">
        <v>219</v>
      </c>
      <c r="D211" t="s">
        <v>220</v>
      </c>
      <c r="E211" t="s">
        <v>221</v>
      </c>
      <c r="G211" t="str">
        <f t="shared" si="38"/>
        <v>org/jmol/popup/</v>
      </c>
      <c r="H211">
        <f t="shared" si="39"/>
      </c>
      <c r="I211">
        <f t="shared" si="35"/>
      </c>
      <c r="N211">
        <f t="shared" si="36"/>
      </c>
      <c r="O211">
        <f t="shared" si="32"/>
      </c>
      <c r="P211">
        <f t="shared" si="33"/>
      </c>
      <c r="Q211">
        <f t="shared" si="34"/>
      </c>
      <c r="R211">
        <f t="shared" si="41"/>
      </c>
      <c r="S211">
        <f t="shared" si="37"/>
      </c>
      <c r="T211">
        <f t="shared" si="40"/>
      </c>
    </row>
    <row r="212" spans="1:20" ht="12.75">
      <c r="A212" s="1">
        <v>39143</v>
      </c>
      <c r="B212" s="2">
        <v>0.12361111111111112</v>
      </c>
      <c r="C212" t="s">
        <v>219</v>
      </c>
      <c r="D212" t="s">
        <v>220</v>
      </c>
      <c r="E212" t="s">
        <v>222</v>
      </c>
      <c r="G212" t="str">
        <f t="shared" si="38"/>
        <v>org/jmol/popup/</v>
      </c>
      <c r="H212">
        <f t="shared" si="39"/>
      </c>
      <c r="I212">
        <f t="shared" si="35"/>
      </c>
      <c r="N212">
        <f t="shared" si="36"/>
      </c>
      <c r="O212">
        <f t="shared" si="32"/>
      </c>
      <c r="P212">
        <f t="shared" si="33"/>
      </c>
      <c r="Q212">
        <f t="shared" si="34"/>
      </c>
      <c r="R212">
        <f t="shared" si="41"/>
      </c>
      <c r="S212">
        <f t="shared" si="37"/>
      </c>
      <c r="T212">
        <f t="shared" si="40"/>
      </c>
    </row>
    <row r="213" spans="1:20" ht="12.75">
      <c r="A213" s="1">
        <v>39142</v>
      </c>
      <c r="B213" s="2">
        <v>0.41041666666666665</v>
      </c>
      <c r="C213" t="s">
        <v>227</v>
      </c>
      <c r="D213" s="3">
        <v>1068</v>
      </c>
      <c r="E213" t="s">
        <v>361</v>
      </c>
      <c r="G213" t="str">
        <f t="shared" si="38"/>
        <v>org/jmol/popup/</v>
      </c>
      <c r="H213" t="str">
        <f t="shared" si="39"/>
        <v>org/jmol/popup/JmolPopup$CheckboxMenuItemListener.class</v>
      </c>
      <c r="I213">
        <f t="shared" si="35"/>
        <v>1068</v>
      </c>
      <c r="K213" t="s">
        <v>188</v>
      </c>
      <c r="M213" t="s">
        <v>182</v>
      </c>
      <c r="N213">
        <f t="shared" si="36"/>
      </c>
      <c r="O213">
        <f t="shared" si="32"/>
        <v>1068</v>
      </c>
      <c r="P213">
        <f t="shared" si="33"/>
      </c>
      <c r="Q213">
        <f t="shared" si="34"/>
        <v>1068</v>
      </c>
      <c r="R213" t="str">
        <f t="shared" si="41"/>
        <v>move org/jmol/popup/JmolPopup$CheckboxMenuItemListener.classX JmolPopup$CheckboxMenuItemListener.class</v>
      </c>
      <c r="S213" t="str">
        <f t="shared" si="37"/>
        <v>c:\"program files"\7-zip\7z.exe d JmolAppletLight.jar org/jmol/popup/JmolPopup$CheckboxMenuItemListener.class</v>
      </c>
      <c r="T213">
        <f t="shared" si="40"/>
      </c>
    </row>
    <row r="214" spans="1:20" ht="12.75">
      <c r="A214" s="1">
        <v>39142</v>
      </c>
      <c r="B214" s="2">
        <v>0.41041666666666665</v>
      </c>
      <c r="C214" t="s">
        <v>227</v>
      </c>
      <c r="D214" s="3">
        <v>1577</v>
      </c>
      <c r="E214" t="s">
        <v>362</v>
      </c>
      <c r="G214" t="str">
        <f t="shared" si="38"/>
        <v>org/jmol/popup/</v>
      </c>
      <c r="H214" t="str">
        <f t="shared" si="39"/>
        <v>org/jmol/popup/JmolPopup$MenuItemListener.class</v>
      </c>
      <c r="I214">
        <f t="shared" si="35"/>
        <v>1577</v>
      </c>
      <c r="K214" t="s">
        <v>188</v>
      </c>
      <c r="M214" t="s">
        <v>182</v>
      </c>
      <c r="N214">
        <f t="shared" si="36"/>
      </c>
      <c r="O214">
        <f t="shared" si="32"/>
        <v>1577</v>
      </c>
      <c r="P214">
        <f t="shared" si="33"/>
      </c>
      <c r="Q214">
        <f t="shared" si="34"/>
        <v>1577</v>
      </c>
      <c r="R214" t="str">
        <f t="shared" si="41"/>
        <v>move org/jmol/popup/JmolPopup$MenuItemListener.classX JmolPopup$MenuItemListener.class</v>
      </c>
      <c r="S214" t="str">
        <f t="shared" si="37"/>
        <v>c:\"program files"\7-zip\7z.exe d JmolAppletLight.jar org/jmol/popup/JmolPopup$MenuItemListener.class</v>
      </c>
      <c r="T214">
        <f t="shared" si="40"/>
      </c>
    </row>
    <row r="215" spans="1:20" ht="12.75">
      <c r="A215" s="1">
        <v>39142</v>
      </c>
      <c r="B215" s="2">
        <v>0.41041666666666665</v>
      </c>
      <c r="C215" t="s">
        <v>227</v>
      </c>
      <c r="D215" s="3">
        <v>22541</v>
      </c>
      <c r="E215" t="s">
        <v>363</v>
      </c>
      <c r="G215" t="str">
        <f t="shared" si="38"/>
        <v>org/jmol/popup/</v>
      </c>
      <c r="H215" t="str">
        <f t="shared" si="39"/>
        <v>org/jmol/popup/JmolPopup.class</v>
      </c>
      <c r="I215">
        <f t="shared" si="35"/>
        <v>22541</v>
      </c>
      <c r="K215" t="s">
        <v>188</v>
      </c>
      <c r="M215" t="s">
        <v>182</v>
      </c>
      <c r="N215">
        <f t="shared" si="36"/>
      </c>
      <c r="O215">
        <f t="shared" si="32"/>
        <v>22541</v>
      </c>
      <c r="P215">
        <f t="shared" si="33"/>
      </c>
      <c r="Q215">
        <f t="shared" si="34"/>
        <v>22541</v>
      </c>
      <c r="R215" t="str">
        <f t="shared" si="41"/>
        <v>move org/jmol/popup/JmolPopup.classX JmolPopup.class</v>
      </c>
      <c r="S215" t="str">
        <f t="shared" si="37"/>
        <v>c:\"program files"\7-zip\7z.exe d JmolAppletLight.jar org/jmol/popup/JmolPopup.class</v>
      </c>
      <c r="T215">
        <f t="shared" si="40"/>
      </c>
    </row>
    <row r="216" spans="1:20" ht="12.75">
      <c r="A216" s="1">
        <v>39142</v>
      </c>
      <c r="B216" s="2">
        <v>0.41041666666666665</v>
      </c>
      <c r="C216" t="s">
        <v>227</v>
      </c>
      <c r="D216" s="3">
        <v>6595</v>
      </c>
      <c r="E216" t="s">
        <v>364</v>
      </c>
      <c r="G216" t="str">
        <f t="shared" si="38"/>
        <v>org/jmol/popup/</v>
      </c>
      <c r="H216" t="str">
        <f t="shared" si="39"/>
        <v>org/jmol/popup/JmolPopupAwt.class</v>
      </c>
      <c r="I216">
        <f t="shared" si="35"/>
        <v>6595</v>
      </c>
      <c r="K216" t="s">
        <v>188</v>
      </c>
      <c r="M216" t="s">
        <v>182</v>
      </c>
      <c r="N216">
        <f t="shared" si="36"/>
      </c>
      <c r="O216">
        <f t="shared" si="32"/>
        <v>6595</v>
      </c>
      <c r="P216">
        <f t="shared" si="33"/>
      </c>
      <c r="Q216">
        <f t="shared" si="34"/>
        <v>6595</v>
      </c>
      <c r="R216" t="str">
        <f t="shared" si="41"/>
        <v>move org/jmol/popup/JmolPopupAwt.classX JmolPopupAwt.class</v>
      </c>
      <c r="S216" t="str">
        <f t="shared" si="37"/>
        <v>c:\"program files"\7-zip\7z.exe d JmolAppletLight.jar org/jmol/popup/JmolPopupAwt.class</v>
      </c>
      <c r="T216">
        <f t="shared" si="40"/>
      </c>
    </row>
    <row r="217" spans="1:20" ht="12.75">
      <c r="A217" s="1">
        <v>39142</v>
      </c>
      <c r="B217" s="2">
        <v>0.41041666666666665</v>
      </c>
      <c r="C217" t="s">
        <v>227</v>
      </c>
      <c r="D217" s="3">
        <v>7387</v>
      </c>
      <c r="E217" t="s">
        <v>365</v>
      </c>
      <c r="G217" t="str">
        <f t="shared" si="38"/>
        <v>org/jmol/popup/</v>
      </c>
      <c r="H217" t="str">
        <f t="shared" si="39"/>
        <v>org/jmol/popup/JmolPopupSwing.class</v>
      </c>
      <c r="I217">
        <f t="shared" si="35"/>
        <v>7387</v>
      </c>
      <c r="K217" t="s">
        <v>188</v>
      </c>
      <c r="M217" t="s">
        <v>182</v>
      </c>
      <c r="N217">
        <f t="shared" si="36"/>
      </c>
      <c r="O217">
        <f t="shared" si="32"/>
        <v>7387</v>
      </c>
      <c r="P217">
        <f t="shared" si="33"/>
      </c>
      <c r="Q217">
        <f t="shared" si="34"/>
        <v>7387</v>
      </c>
      <c r="R217" t="str">
        <f t="shared" si="41"/>
        <v>move org/jmol/popup/JmolPopupSwing.classX JmolPopupSwing.class</v>
      </c>
      <c r="S217" t="str">
        <f t="shared" si="37"/>
        <v>c:\"program files"\7-zip\7z.exe d JmolAppletLight.jar org/jmol/popup/JmolPopupSwing.class</v>
      </c>
      <c r="T217">
        <f t="shared" si="40"/>
      </c>
    </row>
    <row r="218" spans="1:20" ht="12.75">
      <c r="A218" s="1">
        <v>39142</v>
      </c>
      <c r="B218" s="2">
        <v>0.41041666666666665</v>
      </c>
      <c r="C218" t="s">
        <v>227</v>
      </c>
      <c r="D218" s="3">
        <v>34077</v>
      </c>
      <c r="E218" t="s">
        <v>366</v>
      </c>
      <c r="G218" t="str">
        <f t="shared" si="38"/>
        <v>org/jmol/popup/</v>
      </c>
      <c r="H218" t="str">
        <f t="shared" si="39"/>
        <v>org/jmol/popup/PopupResourceBundle.class</v>
      </c>
      <c r="I218">
        <f t="shared" si="35"/>
        <v>34077</v>
      </c>
      <c r="K218" t="s">
        <v>188</v>
      </c>
      <c r="M218" t="s">
        <v>182</v>
      </c>
      <c r="N218">
        <f t="shared" si="36"/>
      </c>
      <c r="O218">
        <f t="shared" si="32"/>
        <v>34077</v>
      </c>
      <c r="P218">
        <f t="shared" si="33"/>
      </c>
      <c r="Q218">
        <f t="shared" si="34"/>
        <v>34077</v>
      </c>
      <c r="R218" t="str">
        <f t="shared" si="41"/>
        <v>move org/jmol/popup/PopupResourceBundle.classX PopupResourceBundle.class</v>
      </c>
      <c r="S218" t="str">
        <f t="shared" si="37"/>
        <v>c:\"program files"\7-zip\7z.exe d JmolAppletLight.jar org/jmol/popup/PopupResourceBundle.class</v>
      </c>
      <c r="T218">
        <f t="shared" si="40"/>
      </c>
    </row>
    <row r="219" spans="2:20" ht="12.75">
      <c r="B219">
        <v>6</v>
      </c>
      <c r="C219" t="s">
        <v>234</v>
      </c>
      <c r="D219" s="3">
        <v>73245</v>
      </c>
      <c r="E219" t="s">
        <v>235</v>
      </c>
      <c r="G219" t="str">
        <f t="shared" si="38"/>
        <v>org/jmol/popup/</v>
      </c>
      <c r="H219">
        <f t="shared" si="39"/>
      </c>
      <c r="I219">
        <f t="shared" si="35"/>
      </c>
      <c r="N219">
        <f t="shared" si="36"/>
      </c>
      <c r="O219">
        <f t="shared" si="32"/>
      </c>
      <c r="P219">
        <f t="shared" si="33"/>
      </c>
      <c r="Q219">
        <f t="shared" si="34"/>
      </c>
      <c r="R219">
        <f t="shared" si="41"/>
      </c>
      <c r="S219">
        <f t="shared" si="37"/>
      </c>
      <c r="T219">
        <f t="shared" si="40"/>
      </c>
    </row>
    <row r="220" spans="7:20" ht="12.75">
      <c r="G220" t="str">
        <f t="shared" si="38"/>
        <v>org/jmol/popup/</v>
      </c>
      <c r="H220">
        <f t="shared" si="39"/>
      </c>
      <c r="I220">
        <f t="shared" si="35"/>
      </c>
      <c r="N220">
        <f t="shared" si="36"/>
      </c>
      <c r="O220">
        <f t="shared" si="32"/>
      </c>
      <c r="P220">
        <f t="shared" si="33"/>
      </c>
      <c r="Q220">
        <f t="shared" si="34"/>
      </c>
      <c r="R220">
        <f t="shared" si="41"/>
      </c>
      <c r="S220">
        <f t="shared" si="37"/>
      </c>
      <c r="T220">
        <f t="shared" si="40"/>
      </c>
    </row>
    <row r="221" spans="2:20" ht="12.75">
      <c r="B221" t="s">
        <v>217</v>
      </c>
      <c r="C221" t="s">
        <v>218</v>
      </c>
      <c r="D221" t="s">
        <v>459</v>
      </c>
      <c r="G221" t="str">
        <f t="shared" si="38"/>
        <v>org/jmol/quantum/</v>
      </c>
      <c r="H221">
        <f t="shared" si="39"/>
      </c>
      <c r="I221">
        <f t="shared" si="35"/>
      </c>
      <c r="J221" t="s">
        <v>205</v>
      </c>
      <c r="N221">
        <f t="shared" si="36"/>
      </c>
      <c r="O221">
        <f t="shared" si="32"/>
      </c>
      <c r="P221">
        <f t="shared" si="33"/>
      </c>
      <c r="Q221">
        <f t="shared" si="34"/>
      </c>
      <c r="R221">
        <f t="shared" si="41"/>
      </c>
      <c r="S221">
        <f t="shared" si="37"/>
      </c>
      <c r="T221">
        <f t="shared" si="40"/>
      </c>
    </row>
    <row r="222" spans="7:20" ht="12.75">
      <c r="G222" t="str">
        <f t="shared" si="38"/>
        <v>org/jmol/quantum/</v>
      </c>
      <c r="H222">
        <f t="shared" si="39"/>
      </c>
      <c r="I222">
        <f t="shared" si="35"/>
      </c>
      <c r="N222">
        <f t="shared" si="36"/>
      </c>
      <c r="O222">
        <f t="shared" si="32"/>
      </c>
      <c r="P222">
        <f t="shared" si="33"/>
      </c>
      <c r="Q222">
        <f t="shared" si="34"/>
      </c>
      <c r="R222">
        <f t="shared" si="41"/>
      </c>
      <c r="S222">
        <f t="shared" si="37"/>
      </c>
      <c r="T222">
        <f t="shared" si="40"/>
      </c>
    </row>
    <row r="223" spans="1:20" ht="12.75">
      <c r="A223" s="1">
        <v>39143</v>
      </c>
      <c r="B223" s="2">
        <v>0.12361111111111112</v>
      </c>
      <c r="C223" t="s">
        <v>219</v>
      </c>
      <c r="D223" t="s">
        <v>220</v>
      </c>
      <c r="E223" t="s">
        <v>221</v>
      </c>
      <c r="G223" t="str">
        <f t="shared" si="38"/>
        <v>org/jmol/quantum/</v>
      </c>
      <c r="H223">
        <f t="shared" si="39"/>
      </c>
      <c r="I223">
        <f t="shared" si="35"/>
      </c>
      <c r="N223">
        <f t="shared" si="36"/>
      </c>
      <c r="O223">
        <f t="shared" si="32"/>
      </c>
      <c r="P223">
        <f t="shared" si="33"/>
      </c>
      <c r="Q223">
        <f t="shared" si="34"/>
      </c>
      <c r="R223">
        <f t="shared" si="41"/>
      </c>
      <c r="S223">
        <f t="shared" si="37"/>
      </c>
      <c r="T223">
        <f t="shared" si="40"/>
      </c>
    </row>
    <row r="224" spans="1:20" ht="12.75">
      <c r="A224" s="1">
        <v>39143</v>
      </c>
      <c r="B224" s="2">
        <v>0.12361111111111112</v>
      </c>
      <c r="C224" t="s">
        <v>219</v>
      </c>
      <c r="D224" t="s">
        <v>220</v>
      </c>
      <c r="E224" t="s">
        <v>222</v>
      </c>
      <c r="G224" t="str">
        <f t="shared" si="38"/>
        <v>org/jmol/quantum/</v>
      </c>
      <c r="H224">
        <f t="shared" si="39"/>
      </c>
      <c r="I224">
        <f t="shared" si="35"/>
      </c>
      <c r="N224">
        <f t="shared" si="36"/>
      </c>
      <c r="O224">
        <f t="shared" si="32"/>
      </c>
      <c r="P224">
        <f t="shared" si="33"/>
      </c>
      <c r="Q224">
        <f t="shared" si="34"/>
      </c>
      <c r="R224">
        <f t="shared" si="41"/>
      </c>
      <c r="S224">
        <f t="shared" si="37"/>
      </c>
      <c r="T224">
        <f t="shared" si="40"/>
      </c>
    </row>
    <row r="225" spans="1:20" ht="12.75">
      <c r="A225" s="1">
        <v>39142</v>
      </c>
      <c r="B225" s="2">
        <v>0.41041666666666665</v>
      </c>
      <c r="C225" t="s">
        <v>227</v>
      </c>
      <c r="D225" s="3">
        <v>3304</v>
      </c>
      <c r="E225" t="s">
        <v>367</v>
      </c>
      <c r="G225" t="str">
        <f t="shared" si="38"/>
        <v>org/jmol/quantum/</v>
      </c>
      <c r="H225" t="str">
        <f t="shared" si="39"/>
        <v>org/jmol/quantum/MepCalculation.class</v>
      </c>
      <c r="I225">
        <f t="shared" si="35"/>
        <v>3304</v>
      </c>
      <c r="K225" t="s">
        <v>200</v>
      </c>
      <c r="M225" t="s">
        <v>182</v>
      </c>
      <c r="N225">
        <f t="shared" si="36"/>
      </c>
      <c r="O225">
        <f t="shared" si="32"/>
        <v>3304</v>
      </c>
      <c r="P225">
        <f t="shared" si="33"/>
      </c>
      <c r="Q225">
        <f t="shared" si="34"/>
        <v>3304</v>
      </c>
      <c r="R225" t="str">
        <f t="shared" si="41"/>
        <v>move org/jmol/quantum/MepCalculation.classX MepCalculation.class</v>
      </c>
      <c r="S225" t="str">
        <f t="shared" si="37"/>
        <v>c:\"program files"\7-zip\7z.exe d JmolAppletLight.jar org/jmol/quantum/MepCalculation.class</v>
      </c>
      <c r="T225">
        <f t="shared" si="40"/>
      </c>
    </row>
    <row r="226" spans="1:20" ht="12.75">
      <c r="A226" s="1">
        <v>39142</v>
      </c>
      <c r="B226" s="2">
        <v>0.41111111111111115</v>
      </c>
      <c r="C226" t="s">
        <v>227</v>
      </c>
      <c r="D226" s="3">
        <v>12592</v>
      </c>
      <c r="E226" t="s">
        <v>368</v>
      </c>
      <c r="G226" t="str">
        <f t="shared" si="38"/>
        <v>org/jmol/quantum/</v>
      </c>
      <c r="H226" t="str">
        <f t="shared" si="39"/>
        <v>org/jmol/quantum/QuantumCalculation.class</v>
      </c>
      <c r="I226">
        <f t="shared" si="35"/>
        <v>12592</v>
      </c>
      <c r="K226" t="s">
        <v>199</v>
      </c>
      <c r="N226">
        <f t="shared" si="36"/>
      </c>
      <c r="O226">
        <f aca="true" t="shared" si="42" ref="O226:O289">IF(K226&lt;&gt;"",$I226,"")</f>
        <v>12592</v>
      </c>
      <c r="P226">
        <f aca="true" t="shared" si="43" ref="P226:P289">IF(L226&lt;&gt;"",$I226,"")</f>
      </c>
      <c r="Q226">
        <f aca="true" t="shared" si="44" ref="Q226:Q289">IF(M226&lt;&gt;"",$I226,"")</f>
      </c>
      <c r="R226" t="str">
        <f t="shared" si="41"/>
        <v>move org/jmol/quantum/QuantumCalculation.classX QuantumCalculation.class</v>
      </c>
      <c r="S226" t="str">
        <f t="shared" si="37"/>
        <v>c:\"program files"\7-zip\7z.exe d JmolAppletLight.jar org/jmol/quantum/QuantumCalculation.class</v>
      </c>
      <c r="T226">
        <f t="shared" si="40"/>
      </c>
    </row>
    <row r="227" spans="2:20" ht="12.75">
      <c r="B227">
        <v>2</v>
      </c>
      <c r="C227" t="s">
        <v>234</v>
      </c>
      <c r="D227" s="3">
        <v>15896</v>
      </c>
      <c r="E227" t="s">
        <v>235</v>
      </c>
      <c r="G227" t="str">
        <f t="shared" si="38"/>
        <v>org/jmol/quantum/</v>
      </c>
      <c r="H227">
        <f t="shared" si="39"/>
      </c>
      <c r="I227">
        <f aca="true" t="shared" si="45" ref="I227:I290">IF(AND(ISNUMBER(D227),E227&lt;&gt;"bytes"),D227,"")</f>
      </c>
      <c r="N227">
        <f aca="true" t="shared" si="46" ref="N227:N290">IF(J227&lt;&gt;"",$I227,"")</f>
      </c>
      <c r="O227">
        <f t="shared" si="42"/>
      </c>
      <c r="P227">
        <f t="shared" si="43"/>
      </c>
      <c r="Q227">
        <f t="shared" si="44"/>
      </c>
      <c r="R227">
        <f t="shared" si="41"/>
      </c>
      <c r="S227">
        <f t="shared" si="37"/>
      </c>
      <c r="T227">
        <f t="shared" si="40"/>
      </c>
    </row>
    <row r="228" spans="7:20" ht="12.75">
      <c r="G228" t="str">
        <f t="shared" si="38"/>
        <v>org/jmol/quantum/</v>
      </c>
      <c r="H228">
        <f t="shared" si="39"/>
      </c>
      <c r="I228">
        <f t="shared" si="45"/>
      </c>
      <c r="N228">
        <f t="shared" si="46"/>
      </c>
      <c r="O228">
        <f t="shared" si="42"/>
      </c>
      <c r="P228">
        <f t="shared" si="43"/>
      </c>
      <c r="Q228">
        <f t="shared" si="44"/>
      </c>
      <c r="R228">
        <f t="shared" si="41"/>
      </c>
      <c r="S228">
        <f t="shared" si="37"/>
      </c>
      <c r="T228">
        <f t="shared" si="40"/>
      </c>
    </row>
    <row r="229" spans="2:20" ht="12.75">
      <c r="B229" t="s">
        <v>217</v>
      </c>
      <c r="C229" t="s">
        <v>218</v>
      </c>
      <c r="D229" t="s">
        <v>460</v>
      </c>
      <c r="G229" t="str">
        <f t="shared" si="38"/>
        <v>org/jmol/smiles/</v>
      </c>
      <c r="H229">
        <f t="shared" si="39"/>
      </c>
      <c r="I229">
        <f t="shared" si="45"/>
      </c>
      <c r="J229" t="s">
        <v>205</v>
      </c>
      <c r="N229">
        <f t="shared" si="46"/>
      </c>
      <c r="O229">
        <f t="shared" si="42"/>
      </c>
      <c r="P229">
        <f t="shared" si="43"/>
      </c>
      <c r="Q229">
        <f t="shared" si="44"/>
      </c>
      <c r="R229">
        <f t="shared" si="41"/>
      </c>
      <c r="S229">
        <f aca="true" t="shared" si="47" ref="S229:S292">IF(J229="x","",IF(R229&lt;&gt;"","c:\""program files""\7-zip\7z.exe d JmolAppletLight.jar "&amp;H229,""))</f>
      </c>
      <c r="T229">
        <f t="shared" si="40"/>
      </c>
    </row>
    <row r="230" spans="7:20" ht="12.75">
      <c r="G230" t="str">
        <f t="shared" si="38"/>
        <v>org/jmol/smiles/</v>
      </c>
      <c r="H230">
        <f t="shared" si="39"/>
      </c>
      <c r="I230">
        <f t="shared" si="45"/>
      </c>
      <c r="N230">
        <f t="shared" si="46"/>
      </c>
      <c r="O230">
        <f t="shared" si="42"/>
      </c>
      <c r="P230">
        <f t="shared" si="43"/>
      </c>
      <c r="Q230">
        <f t="shared" si="44"/>
      </c>
      <c r="R230">
        <f t="shared" si="41"/>
      </c>
      <c r="S230">
        <f t="shared" si="47"/>
      </c>
      <c r="T230">
        <f t="shared" si="40"/>
      </c>
    </row>
    <row r="231" spans="1:20" ht="12.75">
      <c r="A231" s="1">
        <v>39143</v>
      </c>
      <c r="B231" s="2">
        <v>0.12361111111111112</v>
      </c>
      <c r="C231" t="s">
        <v>219</v>
      </c>
      <c r="D231" t="s">
        <v>220</v>
      </c>
      <c r="E231" t="s">
        <v>221</v>
      </c>
      <c r="G231" t="str">
        <f t="shared" si="38"/>
        <v>org/jmol/smiles/</v>
      </c>
      <c r="H231">
        <f t="shared" si="39"/>
      </c>
      <c r="I231">
        <f t="shared" si="45"/>
      </c>
      <c r="N231">
        <f t="shared" si="46"/>
      </c>
      <c r="O231">
        <f t="shared" si="42"/>
      </c>
      <c r="P231">
        <f t="shared" si="43"/>
      </c>
      <c r="Q231">
        <f t="shared" si="44"/>
      </c>
      <c r="R231">
        <f t="shared" si="41"/>
      </c>
      <c r="S231">
        <f t="shared" si="47"/>
      </c>
      <c r="T231">
        <f t="shared" si="40"/>
      </c>
    </row>
    <row r="232" spans="1:20" ht="12.75">
      <c r="A232" s="1">
        <v>39143</v>
      </c>
      <c r="B232" s="2">
        <v>0.12361111111111112</v>
      </c>
      <c r="C232" t="s">
        <v>219</v>
      </c>
      <c r="D232" t="s">
        <v>220</v>
      </c>
      <c r="E232" t="s">
        <v>222</v>
      </c>
      <c r="G232" t="str">
        <f t="shared" si="38"/>
        <v>org/jmol/smiles/</v>
      </c>
      <c r="H232">
        <f t="shared" si="39"/>
      </c>
      <c r="I232">
        <f t="shared" si="45"/>
      </c>
      <c r="N232">
        <f t="shared" si="46"/>
      </c>
      <c r="O232">
        <f t="shared" si="42"/>
      </c>
      <c r="P232">
        <f t="shared" si="43"/>
      </c>
      <c r="Q232">
        <f t="shared" si="44"/>
      </c>
      <c r="R232">
        <f t="shared" si="41"/>
      </c>
      <c r="S232">
        <f t="shared" si="47"/>
      </c>
      <c r="T232">
        <f t="shared" si="40"/>
      </c>
    </row>
    <row r="233" spans="1:20" ht="12.75">
      <c r="A233" s="1">
        <v>39142</v>
      </c>
      <c r="B233" s="2">
        <v>0.41111111111111115</v>
      </c>
      <c r="C233" t="s">
        <v>227</v>
      </c>
      <c r="D233">
        <v>758</v>
      </c>
      <c r="E233" t="s">
        <v>369</v>
      </c>
      <c r="G233" t="str">
        <f t="shared" si="38"/>
        <v>org/jmol/smiles/</v>
      </c>
      <c r="H233" t="str">
        <f t="shared" si="39"/>
        <v>org/jmol/smiles/InvalidSmilesException.class</v>
      </c>
      <c r="I233">
        <f t="shared" si="45"/>
        <v>758</v>
      </c>
      <c r="K233" t="s">
        <v>261</v>
      </c>
      <c r="N233">
        <f t="shared" si="46"/>
      </c>
      <c r="O233">
        <f t="shared" si="42"/>
        <v>758</v>
      </c>
      <c r="P233">
        <f t="shared" si="43"/>
      </c>
      <c r="Q233">
        <f t="shared" si="44"/>
      </c>
      <c r="R233" t="str">
        <f t="shared" si="41"/>
        <v>move org/jmol/smiles/InvalidSmilesException.classX InvalidSmilesException.class</v>
      </c>
      <c r="S233" t="str">
        <f t="shared" si="47"/>
        <v>c:\"program files"\7-zip\7z.exe d JmolAppletLight.jar org/jmol/smiles/InvalidSmilesException.class</v>
      </c>
      <c r="T233">
        <f t="shared" si="40"/>
      </c>
    </row>
    <row r="234" spans="1:20" ht="12.75">
      <c r="A234" s="1">
        <v>39142</v>
      </c>
      <c r="B234" s="2">
        <v>0.41111111111111115</v>
      </c>
      <c r="C234" t="s">
        <v>227</v>
      </c>
      <c r="D234" s="3">
        <v>4073</v>
      </c>
      <c r="E234" t="s">
        <v>370</v>
      </c>
      <c r="G234" t="str">
        <f aca="true" t="shared" si="48" ref="G234:G297">IF(B234="Directory",D234&amp;"/",G233)</f>
        <v>org/jmol/smiles/</v>
      </c>
      <c r="H234" t="str">
        <f aca="true" t="shared" si="49" ref="H234:H297">IF(ISNUMBER(FIND(".",E234,3)),G234&amp;E234,"")</f>
        <v>org/jmol/smiles/SmilesAtom.class</v>
      </c>
      <c r="I234">
        <f t="shared" si="45"/>
        <v>4073</v>
      </c>
      <c r="K234" t="s">
        <v>261</v>
      </c>
      <c r="N234">
        <f t="shared" si="46"/>
      </c>
      <c r="O234">
        <f t="shared" si="42"/>
        <v>4073</v>
      </c>
      <c r="P234">
        <f t="shared" si="43"/>
      </c>
      <c r="Q234">
        <f t="shared" si="44"/>
      </c>
      <c r="R234" t="str">
        <f t="shared" si="41"/>
        <v>move org/jmol/smiles/SmilesAtom.classX SmilesAtom.class</v>
      </c>
      <c r="S234" t="str">
        <f t="shared" si="47"/>
        <v>c:\"program files"\7-zip\7z.exe d JmolAppletLight.jar org/jmol/smiles/SmilesAtom.class</v>
      </c>
      <c r="T234">
        <f t="shared" si="40"/>
      </c>
    </row>
    <row r="235" spans="1:20" ht="12.75">
      <c r="A235" s="1">
        <v>39142</v>
      </c>
      <c r="B235" s="2">
        <v>0.41111111111111115</v>
      </c>
      <c r="C235" t="s">
        <v>227</v>
      </c>
      <c r="D235" s="3">
        <v>1879</v>
      </c>
      <c r="E235" t="s">
        <v>371</v>
      </c>
      <c r="G235" t="str">
        <f t="shared" si="48"/>
        <v>org/jmol/smiles/</v>
      </c>
      <c r="H235" t="str">
        <f t="shared" si="49"/>
        <v>org/jmol/smiles/SmilesBond.class</v>
      </c>
      <c r="I235">
        <f t="shared" si="45"/>
        <v>1879</v>
      </c>
      <c r="K235" t="s">
        <v>261</v>
      </c>
      <c r="N235">
        <f t="shared" si="46"/>
      </c>
      <c r="O235">
        <f t="shared" si="42"/>
        <v>1879</v>
      </c>
      <c r="P235">
        <f t="shared" si="43"/>
      </c>
      <c r="Q235">
        <f t="shared" si="44"/>
      </c>
      <c r="R235" t="str">
        <f t="shared" si="41"/>
        <v>move org/jmol/smiles/SmilesBond.classX SmilesBond.class</v>
      </c>
      <c r="S235" t="str">
        <f t="shared" si="47"/>
        <v>c:\"program files"\7-zip\7z.exe d JmolAppletLight.jar org/jmol/smiles/SmilesBond.class</v>
      </c>
      <c r="T235">
        <f t="shared" si="40"/>
      </c>
    </row>
    <row r="236" spans="1:20" ht="12.75">
      <c r="A236" s="1">
        <v>39142</v>
      </c>
      <c r="B236" s="2">
        <v>0.41111111111111115</v>
      </c>
      <c r="C236" t="s">
        <v>227</v>
      </c>
      <c r="D236" s="3">
        <v>2049</v>
      </c>
      <c r="E236" t="s">
        <v>372</v>
      </c>
      <c r="G236" t="str">
        <f t="shared" si="48"/>
        <v>org/jmol/smiles/</v>
      </c>
      <c r="H236" t="str">
        <f t="shared" si="49"/>
        <v>org/jmol/smiles/SmilesMolecule.class</v>
      </c>
      <c r="I236">
        <f t="shared" si="45"/>
        <v>2049</v>
      </c>
      <c r="K236" t="s">
        <v>261</v>
      </c>
      <c r="N236">
        <f t="shared" si="46"/>
      </c>
      <c r="O236">
        <f t="shared" si="42"/>
        <v>2049</v>
      </c>
      <c r="P236">
        <f t="shared" si="43"/>
      </c>
      <c r="Q236">
        <f t="shared" si="44"/>
      </c>
      <c r="R236" t="str">
        <f t="shared" si="41"/>
        <v>move org/jmol/smiles/SmilesMolecule.classX SmilesMolecule.class</v>
      </c>
      <c r="S236" t="str">
        <f t="shared" si="47"/>
        <v>c:\"program files"\7-zip\7z.exe d JmolAppletLight.jar org/jmol/smiles/SmilesMolecule.class</v>
      </c>
      <c r="T236">
        <f aca="true" t="shared" si="50" ref="T236:T299">IF(J236&lt;&gt;"x","",IF(R236&lt;&gt;"","        &lt;include name="""&amp;H236&amp;""" /&gt;",""))</f>
      </c>
    </row>
    <row r="237" spans="1:20" ht="12.75">
      <c r="A237" s="1">
        <v>39142</v>
      </c>
      <c r="B237" s="2">
        <v>0.41111111111111115</v>
      </c>
      <c r="C237" t="s">
        <v>227</v>
      </c>
      <c r="D237" s="3">
        <v>6944</v>
      </c>
      <c r="E237" t="s">
        <v>373</v>
      </c>
      <c r="G237" t="str">
        <f t="shared" si="48"/>
        <v>org/jmol/smiles/</v>
      </c>
      <c r="H237" t="str">
        <f t="shared" si="49"/>
        <v>org/jmol/smiles/SmilesParser.class</v>
      </c>
      <c r="I237">
        <f t="shared" si="45"/>
        <v>6944</v>
      </c>
      <c r="K237" t="s">
        <v>261</v>
      </c>
      <c r="N237">
        <f t="shared" si="46"/>
      </c>
      <c r="O237">
        <f t="shared" si="42"/>
        <v>6944</v>
      </c>
      <c r="P237">
        <f t="shared" si="43"/>
      </c>
      <c r="Q237">
        <f t="shared" si="44"/>
      </c>
      <c r="R237" t="str">
        <f t="shared" si="41"/>
        <v>move org/jmol/smiles/SmilesParser.classX SmilesParser.class</v>
      </c>
      <c r="S237" t="str">
        <f t="shared" si="47"/>
        <v>c:\"program files"\7-zip\7z.exe d JmolAppletLight.jar org/jmol/smiles/SmilesParser.class</v>
      </c>
      <c r="T237">
        <f t="shared" si="50"/>
      </c>
    </row>
    <row r="238" spans="2:20" ht="12.75">
      <c r="B238">
        <v>5</v>
      </c>
      <c r="C238" t="s">
        <v>234</v>
      </c>
      <c r="D238" s="3">
        <v>15703</v>
      </c>
      <c r="E238" t="s">
        <v>235</v>
      </c>
      <c r="G238" t="str">
        <f t="shared" si="48"/>
        <v>org/jmol/smiles/</v>
      </c>
      <c r="H238">
        <f t="shared" si="49"/>
      </c>
      <c r="I238">
        <f t="shared" si="45"/>
      </c>
      <c r="N238">
        <f t="shared" si="46"/>
      </c>
      <c r="O238">
        <f t="shared" si="42"/>
      </c>
      <c r="P238">
        <f t="shared" si="43"/>
      </c>
      <c r="Q238">
        <f t="shared" si="44"/>
      </c>
      <c r="R238">
        <f t="shared" si="41"/>
      </c>
      <c r="S238">
        <f t="shared" si="47"/>
      </c>
      <c r="T238">
        <f t="shared" si="50"/>
      </c>
    </row>
    <row r="239" spans="7:20" ht="12.75">
      <c r="G239" t="str">
        <f t="shared" si="48"/>
        <v>org/jmol/smiles/</v>
      </c>
      <c r="H239">
        <f t="shared" si="49"/>
      </c>
      <c r="I239">
        <f t="shared" si="45"/>
      </c>
      <c r="N239">
        <f t="shared" si="46"/>
      </c>
      <c r="O239">
        <f t="shared" si="42"/>
      </c>
      <c r="P239">
        <f t="shared" si="43"/>
      </c>
      <c r="Q239">
        <f t="shared" si="44"/>
      </c>
      <c r="R239">
        <f t="shared" si="41"/>
      </c>
      <c r="S239">
        <f t="shared" si="47"/>
      </c>
      <c r="T239">
        <f t="shared" si="50"/>
      </c>
    </row>
    <row r="240" spans="2:20" ht="12.75">
      <c r="B240" t="s">
        <v>217</v>
      </c>
      <c r="C240" t="s">
        <v>218</v>
      </c>
      <c r="D240" t="s">
        <v>461</v>
      </c>
      <c r="G240" t="str">
        <f t="shared" si="48"/>
        <v>org/jmol/symmetry/</v>
      </c>
      <c r="H240">
        <f t="shared" si="49"/>
      </c>
      <c r="I240">
        <f t="shared" si="45"/>
      </c>
      <c r="J240" t="s">
        <v>205</v>
      </c>
      <c r="N240">
        <f t="shared" si="46"/>
      </c>
      <c r="O240">
        <f t="shared" si="42"/>
      </c>
      <c r="P240">
        <f t="shared" si="43"/>
      </c>
      <c r="Q240">
        <f t="shared" si="44"/>
      </c>
      <c r="R240">
        <f t="shared" si="41"/>
      </c>
      <c r="S240">
        <f t="shared" si="47"/>
      </c>
      <c r="T240">
        <f t="shared" si="50"/>
      </c>
    </row>
    <row r="241" spans="7:20" ht="12.75">
      <c r="G241" t="str">
        <f t="shared" si="48"/>
        <v>org/jmol/symmetry/</v>
      </c>
      <c r="H241">
        <f t="shared" si="49"/>
      </c>
      <c r="I241">
        <f t="shared" si="45"/>
      </c>
      <c r="N241">
        <f t="shared" si="46"/>
      </c>
      <c r="O241">
        <f t="shared" si="42"/>
      </c>
      <c r="P241">
        <f t="shared" si="43"/>
      </c>
      <c r="Q241">
        <f t="shared" si="44"/>
      </c>
      <c r="R241">
        <f t="shared" si="41"/>
      </c>
      <c r="S241">
        <f t="shared" si="47"/>
      </c>
      <c r="T241">
        <f t="shared" si="50"/>
      </c>
    </row>
    <row r="242" spans="1:20" ht="12.75">
      <c r="A242" s="1">
        <v>39143</v>
      </c>
      <c r="B242" s="2">
        <v>0.12361111111111112</v>
      </c>
      <c r="C242" t="s">
        <v>219</v>
      </c>
      <c r="D242" t="s">
        <v>220</v>
      </c>
      <c r="E242" t="s">
        <v>221</v>
      </c>
      <c r="G242" t="str">
        <f t="shared" si="48"/>
        <v>org/jmol/symmetry/</v>
      </c>
      <c r="H242">
        <f t="shared" si="49"/>
      </c>
      <c r="I242">
        <f t="shared" si="45"/>
      </c>
      <c r="N242">
        <f t="shared" si="46"/>
      </c>
      <c r="O242">
        <f t="shared" si="42"/>
      </c>
      <c r="P242">
        <f t="shared" si="43"/>
      </c>
      <c r="Q242">
        <f t="shared" si="44"/>
      </c>
      <c r="R242">
        <f t="shared" si="41"/>
      </c>
      <c r="S242">
        <f t="shared" si="47"/>
      </c>
      <c r="T242">
        <f t="shared" si="50"/>
      </c>
    </row>
    <row r="243" spans="1:20" ht="12.75">
      <c r="A243" s="1">
        <v>39143</v>
      </c>
      <c r="B243" s="2">
        <v>0.12361111111111112</v>
      </c>
      <c r="C243" t="s">
        <v>219</v>
      </c>
      <c r="D243" t="s">
        <v>220</v>
      </c>
      <c r="E243" t="s">
        <v>222</v>
      </c>
      <c r="G243" t="str">
        <f t="shared" si="48"/>
        <v>org/jmol/symmetry/</v>
      </c>
      <c r="H243">
        <f t="shared" si="49"/>
      </c>
      <c r="I243">
        <f t="shared" si="45"/>
      </c>
      <c r="N243">
        <f t="shared" si="46"/>
      </c>
      <c r="O243">
        <f t="shared" si="42"/>
      </c>
      <c r="P243">
        <f t="shared" si="43"/>
      </c>
      <c r="Q243">
        <f t="shared" si="44"/>
      </c>
      <c r="R243">
        <f t="shared" si="41"/>
      </c>
      <c r="S243">
        <f t="shared" si="47"/>
      </c>
      <c r="T243">
        <f t="shared" si="50"/>
      </c>
    </row>
    <row r="244" spans="1:20" ht="12.75">
      <c r="A244" s="1">
        <v>39142</v>
      </c>
      <c r="B244" s="2">
        <v>0.41041666666666665</v>
      </c>
      <c r="C244" t="s">
        <v>227</v>
      </c>
      <c r="D244" s="3">
        <v>5349</v>
      </c>
      <c r="E244" t="s">
        <v>374</v>
      </c>
      <c r="G244" t="str">
        <f t="shared" si="48"/>
        <v>org/jmol/symmetry/</v>
      </c>
      <c r="H244" t="str">
        <f t="shared" si="49"/>
        <v>org/jmol/symmetry/HallInfo$RotationTerm.class</v>
      </c>
      <c r="I244">
        <f t="shared" si="45"/>
        <v>5349</v>
      </c>
      <c r="K244" t="s">
        <v>189</v>
      </c>
      <c r="N244">
        <f t="shared" si="46"/>
      </c>
      <c r="O244">
        <f t="shared" si="42"/>
        <v>5349</v>
      </c>
      <c r="P244">
        <f t="shared" si="43"/>
      </c>
      <c r="Q244">
        <f t="shared" si="44"/>
      </c>
      <c r="R244" t="str">
        <f t="shared" si="41"/>
        <v>move org/jmol/symmetry/HallInfo$RotationTerm.classX HallInfo$RotationTerm.class</v>
      </c>
      <c r="S244" t="str">
        <f t="shared" si="47"/>
        <v>c:\"program files"\7-zip\7z.exe d JmolAppletLight.jar org/jmol/symmetry/HallInfo$RotationTerm.class</v>
      </c>
      <c r="T244">
        <f t="shared" si="50"/>
      </c>
    </row>
    <row r="245" spans="1:20" ht="12.75">
      <c r="A245" s="1">
        <v>39142</v>
      </c>
      <c r="B245" s="2">
        <v>0.41041666666666665</v>
      </c>
      <c r="C245" t="s">
        <v>227</v>
      </c>
      <c r="D245" s="3">
        <v>3683</v>
      </c>
      <c r="E245" t="s">
        <v>375</v>
      </c>
      <c r="G245" t="str">
        <f t="shared" si="48"/>
        <v>org/jmol/symmetry/</v>
      </c>
      <c r="H245" t="str">
        <f t="shared" si="49"/>
        <v>org/jmol/symmetry/HallInfo.class</v>
      </c>
      <c r="I245">
        <f t="shared" si="45"/>
        <v>3683</v>
      </c>
      <c r="K245" t="s">
        <v>189</v>
      </c>
      <c r="N245">
        <f t="shared" si="46"/>
      </c>
      <c r="O245">
        <f t="shared" si="42"/>
        <v>3683</v>
      </c>
      <c r="P245">
        <f t="shared" si="43"/>
      </c>
      <c r="Q245">
        <f t="shared" si="44"/>
      </c>
      <c r="R245" t="str">
        <f t="shared" si="41"/>
        <v>move org/jmol/symmetry/HallInfo.classX HallInfo.class</v>
      </c>
      <c r="S245" t="str">
        <f t="shared" si="47"/>
        <v>c:\"program files"\7-zip\7z.exe d JmolAppletLight.jar org/jmol/symmetry/HallInfo.class</v>
      </c>
      <c r="T245">
        <f t="shared" si="50"/>
      </c>
    </row>
    <row r="246" spans="1:20" ht="12.75">
      <c r="A246" s="1">
        <v>39142</v>
      </c>
      <c r="B246" s="2">
        <v>0.41041666666666665</v>
      </c>
      <c r="C246" t="s">
        <v>227</v>
      </c>
      <c r="D246" s="3">
        <v>2340</v>
      </c>
      <c r="E246" t="s">
        <v>376</v>
      </c>
      <c r="G246" t="str">
        <f t="shared" si="48"/>
        <v>org/jmol/symmetry/</v>
      </c>
      <c r="H246" t="str">
        <f t="shared" si="49"/>
        <v>org/jmol/symmetry/Rotation.class</v>
      </c>
      <c r="I246">
        <f t="shared" si="45"/>
        <v>2340</v>
      </c>
      <c r="K246" t="s">
        <v>189</v>
      </c>
      <c r="N246">
        <f t="shared" si="46"/>
      </c>
      <c r="O246">
        <f t="shared" si="42"/>
        <v>2340</v>
      </c>
      <c r="P246">
        <f t="shared" si="43"/>
      </c>
      <c r="Q246">
        <f t="shared" si="44"/>
      </c>
      <c r="R246" t="str">
        <f t="shared" si="41"/>
        <v>move org/jmol/symmetry/Rotation.classX Rotation.class</v>
      </c>
      <c r="S246" t="str">
        <f t="shared" si="47"/>
        <v>c:\"program files"\7-zip\7z.exe d JmolAppletLight.jar org/jmol/symmetry/Rotation.class</v>
      </c>
      <c r="T246">
        <f t="shared" si="50"/>
      </c>
    </row>
    <row r="247" spans="1:20" ht="12.75">
      <c r="A247" s="1">
        <v>39142</v>
      </c>
      <c r="B247" s="2">
        <v>0.41041666666666665</v>
      </c>
      <c r="C247" t="s">
        <v>227</v>
      </c>
      <c r="D247" s="3">
        <v>40508</v>
      </c>
      <c r="E247" t="s">
        <v>377</v>
      </c>
      <c r="G247" t="str">
        <f t="shared" si="48"/>
        <v>org/jmol/symmetry/</v>
      </c>
      <c r="H247" t="str">
        <f t="shared" si="49"/>
        <v>org/jmol/symmetry/SpaceGroup.class</v>
      </c>
      <c r="I247">
        <f t="shared" si="45"/>
        <v>40508</v>
      </c>
      <c r="K247" t="s">
        <v>189</v>
      </c>
      <c r="N247">
        <f t="shared" si="46"/>
      </c>
      <c r="O247">
        <f t="shared" si="42"/>
        <v>40508</v>
      </c>
      <c r="P247">
        <f t="shared" si="43"/>
      </c>
      <c r="Q247">
        <f t="shared" si="44"/>
      </c>
      <c r="R247" t="str">
        <f t="shared" si="41"/>
        <v>move org/jmol/symmetry/SpaceGroup.classX SpaceGroup.class</v>
      </c>
      <c r="S247" t="str">
        <f t="shared" si="47"/>
        <v>c:\"program files"\7-zip\7z.exe d JmolAppletLight.jar org/jmol/symmetry/SpaceGroup.class</v>
      </c>
      <c r="T247">
        <f t="shared" si="50"/>
      </c>
    </row>
    <row r="248" spans="1:20" ht="12.75">
      <c r="A248" s="1">
        <v>39142</v>
      </c>
      <c r="B248" s="2">
        <v>0.41041666666666665</v>
      </c>
      <c r="C248" t="s">
        <v>227</v>
      </c>
      <c r="D248" s="3">
        <v>6589</v>
      </c>
      <c r="E248" t="s">
        <v>378</v>
      </c>
      <c r="G248" t="str">
        <f t="shared" si="48"/>
        <v>org/jmol/symmetry/</v>
      </c>
      <c r="H248" t="str">
        <f t="shared" si="49"/>
        <v>org/jmol/symmetry/SymmetryOperation.class</v>
      </c>
      <c r="I248">
        <f t="shared" si="45"/>
        <v>6589</v>
      </c>
      <c r="K248" t="s">
        <v>189</v>
      </c>
      <c r="N248">
        <f t="shared" si="46"/>
      </c>
      <c r="O248">
        <f t="shared" si="42"/>
        <v>6589</v>
      </c>
      <c r="P248">
        <f t="shared" si="43"/>
      </c>
      <c r="Q248">
        <f t="shared" si="44"/>
      </c>
      <c r="R248" t="str">
        <f t="shared" si="41"/>
        <v>move org/jmol/symmetry/SymmetryOperation.classX SymmetryOperation.class</v>
      </c>
      <c r="S248" t="str">
        <f t="shared" si="47"/>
        <v>c:\"program files"\7-zip\7z.exe d JmolAppletLight.jar org/jmol/symmetry/SymmetryOperation.class</v>
      </c>
      <c r="T248">
        <f t="shared" si="50"/>
      </c>
    </row>
    <row r="249" spans="1:20" ht="12.75">
      <c r="A249" s="1">
        <v>39142</v>
      </c>
      <c r="B249" s="2">
        <v>0.41041666666666665</v>
      </c>
      <c r="C249" t="s">
        <v>227</v>
      </c>
      <c r="D249" s="3">
        <v>3788</v>
      </c>
      <c r="E249" t="s">
        <v>379</v>
      </c>
      <c r="G249" t="str">
        <f t="shared" si="48"/>
        <v>org/jmol/symmetry/</v>
      </c>
      <c r="H249" t="str">
        <f t="shared" si="49"/>
        <v>org/jmol/symmetry/Translation.class</v>
      </c>
      <c r="I249">
        <f t="shared" si="45"/>
        <v>3788</v>
      </c>
      <c r="K249" t="s">
        <v>189</v>
      </c>
      <c r="N249">
        <f t="shared" si="46"/>
      </c>
      <c r="O249">
        <f t="shared" si="42"/>
        <v>3788</v>
      </c>
      <c r="P249">
        <f t="shared" si="43"/>
      </c>
      <c r="Q249">
        <f t="shared" si="44"/>
      </c>
      <c r="R249" t="str">
        <f t="shared" si="41"/>
        <v>move org/jmol/symmetry/Translation.classX Translation.class</v>
      </c>
      <c r="S249" t="str">
        <f t="shared" si="47"/>
        <v>c:\"program files"\7-zip\7z.exe d JmolAppletLight.jar org/jmol/symmetry/Translation.class</v>
      </c>
      <c r="T249">
        <f t="shared" si="50"/>
      </c>
    </row>
    <row r="250" spans="1:20" ht="12.75">
      <c r="A250" s="1">
        <v>39142</v>
      </c>
      <c r="B250" s="2">
        <v>0.41041666666666665</v>
      </c>
      <c r="C250" t="s">
        <v>227</v>
      </c>
      <c r="D250" s="3">
        <v>4932</v>
      </c>
      <c r="E250" t="s">
        <v>380</v>
      </c>
      <c r="G250" t="str">
        <f t="shared" si="48"/>
        <v>org/jmol/symmetry/</v>
      </c>
      <c r="H250" t="str">
        <f t="shared" si="49"/>
        <v>org/jmol/symmetry/UnitCell.class</v>
      </c>
      <c r="I250">
        <f t="shared" si="45"/>
        <v>4932</v>
      </c>
      <c r="K250" t="s">
        <v>189</v>
      </c>
      <c r="N250">
        <f t="shared" si="46"/>
      </c>
      <c r="O250">
        <f t="shared" si="42"/>
        <v>4932</v>
      </c>
      <c r="P250">
        <f t="shared" si="43"/>
      </c>
      <c r="Q250">
        <f t="shared" si="44"/>
      </c>
      <c r="R250" t="str">
        <f t="shared" si="41"/>
        <v>move org/jmol/symmetry/UnitCell.classX UnitCell.class</v>
      </c>
      <c r="S250" t="str">
        <f t="shared" si="47"/>
        <v>c:\"program files"\7-zip\7z.exe d JmolAppletLight.jar org/jmol/symmetry/UnitCell.class</v>
      </c>
      <c r="T250">
        <f t="shared" si="50"/>
      </c>
    </row>
    <row r="251" spans="2:20" ht="12.75">
      <c r="B251">
        <v>7</v>
      </c>
      <c r="C251" t="s">
        <v>234</v>
      </c>
      <c r="D251" s="3">
        <v>67189</v>
      </c>
      <c r="E251" t="s">
        <v>235</v>
      </c>
      <c r="G251" t="str">
        <f t="shared" si="48"/>
        <v>org/jmol/symmetry/</v>
      </c>
      <c r="H251">
        <f t="shared" si="49"/>
      </c>
      <c r="I251">
        <f t="shared" si="45"/>
      </c>
      <c r="N251">
        <f t="shared" si="46"/>
      </c>
      <c r="O251">
        <f t="shared" si="42"/>
      </c>
      <c r="P251">
        <f t="shared" si="43"/>
      </c>
      <c r="Q251">
        <f t="shared" si="44"/>
      </c>
      <c r="R251">
        <f aca="true" t="shared" si="51" ref="R251:R314">IF(H251&lt;&gt;"","move "&amp;H251&amp;"X "&amp;E251&amp;"","")</f>
      </c>
      <c r="S251">
        <f t="shared" si="47"/>
      </c>
      <c r="T251">
        <f t="shared" si="50"/>
      </c>
    </row>
    <row r="252" spans="7:20" ht="12.75">
      <c r="G252" t="str">
        <f t="shared" si="48"/>
        <v>org/jmol/symmetry/</v>
      </c>
      <c r="H252">
        <f t="shared" si="49"/>
      </c>
      <c r="I252">
        <f t="shared" si="45"/>
      </c>
      <c r="N252">
        <f t="shared" si="46"/>
      </c>
      <c r="O252">
        <f t="shared" si="42"/>
      </c>
      <c r="P252">
        <f t="shared" si="43"/>
      </c>
      <c r="Q252">
        <f t="shared" si="44"/>
      </c>
      <c r="R252">
        <f t="shared" si="51"/>
      </c>
      <c r="S252">
        <f t="shared" si="47"/>
      </c>
      <c r="T252">
        <f t="shared" si="50"/>
      </c>
    </row>
    <row r="253" spans="2:20" ht="12.75">
      <c r="B253" t="s">
        <v>217</v>
      </c>
      <c r="C253" t="s">
        <v>218</v>
      </c>
      <c r="D253" t="s">
        <v>462</v>
      </c>
      <c r="G253" t="str">
        <f t="shared" si="48"/>
        <v>org/jmol/translation/</v>
      </c>
      <c r="H253">
        <f t="shared" si="49"/>
      </c>
      <c r="I253">
        <f t="shared" si="45"/>
      </c>
      <c r="J253" t="s">
        <v>205</v>
      </c>
      <c r="N253">
        <f t="shared" si="46"/>
      </c>
      <c r="O253">
        <f t="shared" si="42"/>
      </c>
      <c r="P253">
        <f t="shared" si="43"/>
      </c>
      <c r="Q253">
        <f t="shared" si="44"/>
      </c>
      <c r="R253">
        <f t="shared" si="51"/>
      </c>
      <c r="S253">
        <f t="shared" si="47"/>
      </c>
      <c r="T253">
        <f t="shared" si="50"/>
      </c>
    </row>
    <row r="254" spans="7:20" ht="12.75">
      <c r="G254" t="str">
        <f t="shared" si="48"/>
        <v>org/jmol/translation/</v>
      </c>
      <c r="H254">
        <f t="shared" si="49"/>
      </c>
      <c r="I254">
        <f t="shared" si="45"/>
      </c>
      <c r="N254">
        <f t="shared" si="46"/>
      </c>
      <c r="O254">
        <f t="shared" si="42"/>
      </c>
      <c r="P254">
        <f t="shared" si="43"/>
      </c>
      <c r="Q254">
        <f t="shared" si="44"/>
      </c>
      <c r="R254">
        <f t="shared" si="51"/>
      </c>
      <c r="S254">
        <f t="shared" si="47"/>
      </c>
      <c r="T254">
        <f t="shared" si="50"/>
      </c>
    </row>
    <row r="255" spans="1:20" ht="12.75">
      <c r="A255" s="1">
        <v>39143</v>
      </c>
      <c r="B255" s="2">
        <v>0.12361111111111112</v>
      </c>
      <c r="C255" t="s">
        <v>219</v>
      </c>
      <c r="D255" t="s">
        <v>220</v>
      </c>
      <c r="E255" t="s">
        <v>221</v>
      </c>
      <c r="G255" t="str">
        <f t="shared" si="48"/>
        <v>org/jmol/translation/</v>
      </c>
      <c r="H255">
        <f t="shared" si="49"/>
      </c>
      <c r="I255">
        <f t="shared" si="45"/>
      </c>
      <c r="N255">
        <f t="shared" si="46"/>
      </c>
      <c r="O255">
        <f t="shared" si="42"/>
      </c>
      <c r="P255">
        <f t="shared" si="43"/>
      </c>
      <c r="Q255">
        <f t="shared" si="44"/>
      </c>
      <c r="R255">
        <f t="shared" si="51"/>
      </c>
      <c r="S255">
        <f t="shared" si="47"/>
      </c>
      <c r="T255">
        <f t="shared" si="50"/>
      </c>
    </row>
    <row r="256" spans="1:20" ht="12.75">
      <c r="A256" s="1">
        <v>39143</v>
      </c>
      <c r="B256" s="2">
        <v>0.12361111111111112</v>
      </c>
      <c r="C256" t="s">
        <v>219</v>
      </c>
      <c r="D256" t="s">
        <v>220</v>
      </c>
      <c r="E256" t="s">
        <v>222</v>
      </c>
      <c r="G256" t="str">
        <f t="shared" si="48"/>
        <v>org/jmol/translation/</v>
      </c>
      <c r="H256">
        <f t="shared" si="49"/>
      </c>
      <c r="I256">
        <f t="shared" si="45"/>
      </c>
      <c r="N256">
        <f t="shared" si="46"/>
      </c>
      <c r="O256">
        <f t="shared" si="42"/>
      </c>
      <c r="P256">
        <f t="shared" si="43"/>
      </c>
      <c r="Q256">
        <f t="shared" si="44"/>
      </c>
      <c r="R256">
        <f t="shared" si="51"/>
      </c>
      <c r="S256">
        <f t="shared" si="47"/>
      </c>
      <c r="T256">
        <f t="shared" si="50"/>
      </c>
    </row>
    <row r="257" spans="1:20" ht="12.75">
      <c r="A257" s="1">
        <v>39143</v>
      </c>
      <c r="B257" s="2">
        <v>0.12361111111111112</v>
      </c>
      <c r="C257" t="s">
        <v>219</v>
      </c>
      <c r="D257" t="s">
        <v>220</v>
      </c>
      <c r="E257" t="s">
        <v>381</v>
      </c>
      <c r="G257" t="str">
        <f t="shared" si="48"/>
        <v>org/jmol/translation/</v>
      </c>
      <c r="H257">
        <f t="shared" si="49"/>
      </c>
      <c r="I257">
        <f t="shared" si="45"/>
      </c>
      <c r="N257">
        <f t="shared" si="46"/>
      </c>
      <c r="O257">
        <f t="shared" si="42"/>
      </c>
      <c r="P257">
        <f t="shared" si="43"/>
      </c>
      <c r="Q257">
        <f t="shared" si="44"/>
      </c>
      <c r="R257">
        <f t="shared" si="51"/>
      </c>
      <c r="S257">
        <f t="shared" si="47"/>
      </c>
      <c r="T257">
        <f t="shared" si="50"/>
      </c>
    </row>
    <row r="258" spans="2:20" ht="12.75">
      <c r="B258">
        <v>0</v>
      </c>
      <c r="C258" t="s">
        <v>234</v>
      </c>
      <c r="D258">
        <v>0</v>
      </c>
      <c r="E258" t="s">
        <v>235</v>
      </c>
      <c r="G258" t="str">
        <f t="shared" si="48"/>
        <v>org/jmol/translation/</v>
      </c>
      <c r="H258">
        <f t="shared" si="49"/>
      </c>
      <c r="I258">
        <f t="shared" si="45"/>
      </c>
      <c r="N258">
        <f t="shared" si="46"/>
      </c>
      <c r="O258">
        <f t="shared" si="42"/>
      </c>
      <c r="P258">
        <f t="shared" si="43"/>
      </c>
      <c r="Q258">
        <f t="shared" si="44"/>
      </c>
      <c r="R258">
        <f t="shared" si="51"/>
      </c>
      <c r="S258">
        <f t="shared" si="47"/>
      </c>
      <c r="T258">
        <f t="shared" si="50"/>
      </c>
    </row>
    <row r="259" spans="7:20" ht="12.75">
      <c r="G259" t="str">
        <f t="shared" si="48"/>
        <v>org/jmol/translation/</v>
      </c>
      <c r="H259">
        <f t="shared" si="49"/>
      </c>
      <c r="I259">
        <f t="shared" si="45"/>
      </c>
      <c r="N259">
        <f t="shared" si="46"/>
      </c>
      <c r="O259">
        <f t="shared" si="42"/>
      </c>
      <c r="P259">
        <f t="shared" si="43"/>
      </c>
      <c r="Q259">
        <f t="shared" si="44"/>
      </c>
      <c r="R259">
        <f t="shared" si="51"/>
      </c>
      <c r="S259">
        <f t="shared" si="47"/>
      </c>
      <c r="T259">
        <f t="shared" si="50"/>
      </c>
    </row>
    <row r="260" spans="2:20" ht="12.75">
      <c r="B260" t="s">
        <v>217</v>
      </c>
      <c r="C260" t="s">
        <v>218</v>
      </c>
      <c r="D260" t="s">
        <v>463</v>
      </c>
      <c r="G260" t="str">
        <f t="shared" si="48"/>
        <v>org/jmol/translation/JmolApplet/</v>
      </c>
      <c r="H260">
        <f t="shared" si="49"/>
      </c>
      <c r="I260">
        <f t="shared" si="45"/>
      </c>
      <c r="J260" t="s">
        <v>205</v>
      </c>
      <c r="N260">
        <f t="shared" si="46"/>
      </c>
      <c r="O260">
        <f t="shared" si="42"/>
      </c>
      <c r="P260">
        <f t="shared" si="43"/>
      </c>
      <c r="Q260">
        <f t="shared" si="44"/>
      </c>
      <c r="R260">
        <f t="shared" si="51"/>
      </c>
      <c r="S260">
        <f t="shared" si="47"/>
      </c>
      <c r="T260">
        <f t="shared" si="50"/>
      </c>
    </row>
    <row r="261" spans="7:20" ht="12.75">
      <c r="G261" t="str">
        <f t="shared" si="48"/>
        <v>org/jmol/translation/JmolApplet/</v>
      </c>
      <c r="H261">
        <f t="shared" si="49"/>
      </c>
      <c r="I261">
        <f t="shared" si="45"/>
      </c>
      <c r="N261">
        <f t="shared" si="46"/>
      </c>
      <c r="O261">
        <f t="shared" si="42"/>
      </c>
      <c r="P261">
        <f t="shared" si="43"/>
      </c>
      <c r="Q261">
        <f t="shared" si="44"/>
      </c>
      <c r="R261">
        <f t="shared" si="51"/>
      </c>
      <c r="S261">
        <f t="shared" si="47"/>
      </c>
      <c r="T261">
        <f t="shared" si="50"/>
      </c>
    </row>
    <row r="262" spans="1:20" ht="12.75">
      <c r="A262" s="1">
        <v>39143</v>
      </c>
      <c r="B262" s="2">
        <v>0.12361111111111112</v>
      </c>
      <c r="C262" t="s">
        <v>219</v>
      </c>
      <c r="D262" t="s">
        <v>220</v>
      </c>
      <c r="E262" t="s">
        <v>221</v>
      </c>
      <c r="G262" t="str">
        <f t="shared" si="48"/>
        <v>org/jmol/translation/JmolApplet/</v>
      </c>
      <c r="H262">
        <f t="shared" si="49"/>
      </c>
      <c r="I262">
        <f t="shared" si="45"/>
      </c>
      <c r="N262">
        <f t="shared" si="46"/>
      </c>
      <c r="O262">
        <f t="shared" si="42"/>
      </c>
      <c r="P262">
        <f t="shared" si="43"/>
      </c>
      <c r="Q262">
        <f t="shared" si="44"/>
      </c>
      <c r="R262">
        <f t="shared" si="51"/>
      </c>
      <c r="S262">
        <f t="shared" si="47"/>
      </c>
      <c r="T262">
        <f t="shared" si="50"/>
      </c>
    </row>
    <row r="263" spans="1:20" ht="12.75">
      <c r="A263" s="1">
        <v>39143</v>
      </c>
      <c r="B263" s="2">
        <v>0.12361111111111112</v>
      </c>
      <c r="C263" t="s">
        <v>219</v>
      </c>
      <c r="D263" t="s">
        <v>220</v>
      </c>
      <c r="E263" t="s">
        <v>222</v>
      </c>
      <c r="G263" t="str">
        <f t="shared" si="48"/>
        <v>org/jmol/translation/JmolApplet/</v>
      </c>
      <c r="H263">
        <f t="shared" si="49"/>
      </c>
      <c r="I263">
        <f t="shared" si="45"/>
      </c>
      <c r="N263">
        <f t="shared" si="46"/>
      </c>
      <c r="O263">
        <f t="shared" si="42"/>
      </c>
      <c r="P263">
        <f t="shared" si="43"/>
      </c>
      <c r="Q263">
        <f t="shared" si="44"/>
      </c>
      <c r="R263">
        <f t="shared" si="51"/>
      </c>
      <c r="S263">
        <f t="shared" si="47"/>
      </c>
      <c r="T263">
        <f t="shared" si="50"/>
      </c>
    </row>
    <row r="264" spans="1:20" ht="12.75">
      <c r="A264" s="1">
        <v>39142</v>
      </c>
      <c r="B264" s="2">
        <v>0.41111111111111115</v>
      </c>
      <c r="C264" t="s">
        <v>227</v>
      </c>
      <c r="D264">
        <v>816</v>
      </c>
      <c r="E264" t="s">
        <v>382</v>
      </c>
      <c r="G264" t="str">
        <f t="shared" si="48"/>
        <v>org/jmol/translation/JmolApplet/</v>
      </c>
      <c r="H264" t="str">
        <f t="shared" si="49"/>
        <v>org/jmol/translation/JmolApplet/Messages_ca$1.class</v>
      </c>
      <c r="I264">
        <f t="shared" si="45"/>
        <v>816</v>
      </c>
      <c r="K264" t="s">
        <v>185</v>
      </c>
      <c r="N264">
        <f t="shared" si="46"/>
      </c>
      <c r="O264">
        <f t="shared" si="42"/>
        <v>816</v>
      </c>
      <c r="P264">
        <f t="shared" si="43"/>
      </c>
      <c r="Q264">
        <f t="shared" si="44"/>
      </c>
      <c r="R264" t="str">
        <f t="shared" si="51"/>
        <v>move org/jmol/translation/JmolApplet/Messages_ca$1.classX Messages_ca$1.class</v>
      </c>
      <c r="S264" t="str">
        <f t="shared" si="47"/>
        <v>c:\"program files"\7-zip\7z.exe d JmolAppletLight.jar org/jmol/translation/JmolApplet/Messages_ca$1.class</v>
      </c>
      <c r="T264">
        <f t="shared" si="50"/>
      </c>
    </row>
    <row r="265" spans="1:20" ht="12.75">
      <c r="A265" s="1">
        <v>39142</v>
      </c>
      <c r="B265" s="2">
        <v>0.41111111111111115</v>
      </c>
      <c r="C265" t="s">
        <v>227</v>
      </c>
      <c r="D265" s="3">
        <v>23663</v>
      </c>
      <c r="E265" t="s">
        <v>383</v>
      </c>
      <c r="G265" t="str">
        <f t="shared" si="48"/>
        <v>org/jmol/translation/JmolApplet/</v>
      </c>
      <c r="H265" t="str">
        <f t="shared" si="49"/>
        <v>org/jmol/translation/JmolApplet/Messages_ca.class</v>
      </c>
      <c r="I265">
        <f t="shared" si="45"/>
        <v>23663</v>
      </c>
      <c r="K265" t="s">
        <v>185</v>
      </c>
      <c r="N265">
        <f t="shared" si="46"/>
      </c>
      <c r="O265">
        <f t="shared" si="42"/>
        <v>23663</v>
      </c>
      <c r="P265">
        <f t="shared" si="43"/>
      </c>
      <c r="Q265">
        <f t="shared" si="44"/>
      </c>
      <c r="R265" t="str">
        <f t="shared" si="51"/>
        <v>move org/jmol/translation/JmolApplet/Messages_ca.classX Messages_ca.class</v>
      </c>
      <c r="S265" t="str">
        <f t="shared" si="47"/>
        <v>c:\"program files"\7-zip\7z.exe d JmolAppletLight.jar org/jmol/translation/JmolApplet/Messages_ca.class</v>
      </c>
      <c r="T265">
        <f t="shared" si="50"/>
      </c>
    </row>
    <row r="266" spans="1:20" ht="12.75">
      <c r="A266" s="1">
        <v>39142</v>
      </c>
      <c r="B266" s="2">
        <v>0.41111111111111115</v>
      </c>
      <c r="C266" t="s">
        <v>227</v>
      </c>
      <c r="D266">
        <v>816</v>
      </c>
      <c r="E266" t="s">
        <v>384</v>
      </c>
      <c r="G266" t="str">
        <f t="shared" si="48"/>
        <v>org/jmol/translation/JmolApplet/</v>
      </c>
      <c r="H266" t="str">
        <f t="shared" si="49"/>
        <v>org/jmol/translation/JmolApplet/Messages_de$1.class</v>
      </c>
      <c r="I266">
        <f t="shared" si="45"/>
        <v>816</v>
      </c>
      <c r="K266" t="s">
        <v>185</v>
      </c>
      <c r="N266">
        <f t="shared" si="46"/>
      </c>
      <c r="O266">
        <f t="shared" si="42"/>
        <v>816</v>
      </c>
      <c r="P266">
        <f t="shared" si="43"/>
      </c>
      <c r="Q266">
        <f t="shared" si="44"/>
      </c>
      <c r="R266" t="str">
        <f t="shared" si="51"/>
        <v>move org/jmol/translation/JmolApplet/Messages_de$1.classX Messages_de$1.class</v>
      </c>
      <c r="S266" t="str">
        <f t="shared" si="47"/>
        <v>c:\"program files"\7-zip\7z.exe d JmolAppletLight.jar org/jmol/translation/JmolApplet/Messages_de$1.class</v>
      </c>
      <c r="T266">
        <f t="shared" si="50"/>
      </c>
    </row>
    <row r="267" spans="1:20" ht="12.75">
      <c r="A267" s="1">
        <v>39142</v>
      </c>
      <c r="B267" s="2">
        <v>0.41111111111111115</v>
      </c>
      <c r="C267" t="s">
        <v>227</v>
      </c>
      <c r="D267" s="3">
        <v>6551</v>
      </c>
      <c r="E267" t="s">
        <v>385</v>
      </c>
      <c r="G267" t="str">
        <f t="shared" si="48"/>
        <v>org/jmol/translation/JmolApplet/</v>
      </c>
      <c r="H267" t="str">
        <f t="shared" si="49"/>
        <v>org/jmol/translation/JmolApplet/Messages_de.class</v>
      </c>
      <c r="I267">
        <f t="shared" si="45"/>
        <v>6551</v>
      </c>
      <c r="K267" t="s">
        <v>185</v>
      </c>
      <c r="N267">
        <f t="shared" si="46"/>
      </c>
      <c r="O267">
        <f t="shared" si="42"/>
        <v>6551</v>
      </c>
      <c r="P267">
        <f t="shared" si="43"/>
      </c>
      <c r="Q267">
        <f t="shared" si="44"/>
      </c>
      <c r="R267" t="str">
        <f t="shared" si="51"/>
        <v>move org/jmol/translation/JmolApplet/Messages_de.classX Messages_de.class</v>
      </c>
      <c r="S267" t="str">
        <f t="shared" si="47"/>
        <v>c:\"program files"\7-zip\7z.exe d JmolAppletLight.jar org/jmol/translation/JmolApplet/Messages_de.class</v>
      </c>
      <c r="T267">
        <f t="shared" si="50"/>
      </c>
    </row>
    <row r="268" spans="1:20" ht="12.75">
      <c r="A268" s="1">
        <v>39142</v>
      </c>
      <c r="B268" s="2">
        <v>0.41111111111111115</v>
      </c>
      <c r="C268" t="s">
        <v>227</v>
      </c>
      <c r="D268">
        <v>816</v>
      </c>
      <c r="E268" t="s">
        <v>386</v>
      </c>
      <c r="G268" t="str">
        <f t="shared" si="48"/>
        <v>org/jmol/translation/JmolApplet/</v>
      </c>
      <c r="H268" t="str">
        <f t="shared" si="49"/>
        <v>org/jmol/translation/JmolApplet/Messages_es$1.class</v>
      </c>
      <c r="I268">
        <f t="shared" si="45"/>
        <v>816</v>
      </c>
      <c r="K268" t="s">
        <v>185</v>
      </c>
      <c r="N268">
        <f t="shared" si="46"/>
      </c>
      <c r="O268">
        <f t="shared" si="42"/>
        <v>816</v>
      </c>
      <c r="P268">
        <f t="shared" si="43"/>
      </c>
      <c r="Q268">
        <f t="shared" si="44"/>
      </c>
      <c r="R268" t="str">
        <f t="shared" si="51"/>
        <v>move org/jmol/translation/JmolApplet/Messages_es$1.classX Messages_es$1.class</v>
      </c>
      <c r="S268" t="str">
        <f t="shared" si="47"/>
        <v>c:\"program files"\7-zip\7z.exe d JmolAppletLight.jar org/jmol/translation/JmolApplet/Messages_es$1.class</v>
      </c>
      <c r="T268">
        <f t="shared" si="50"/>
      </c>
    </row>
    <row r="269" spans="1:20" ht="12.75">
      <c r="A269" s="1">
        <v>39142</v>
      </c>
      <c r="B269" s="2">
        <v>0.41111111111111115</v>
      </c>
      <c r="C269" t="s">
        <v>227</v>
      </c>
      <c r="D269" s="3">
        <v>26295</v>
      </c>
      <c r="E269" t="s">
        <v>387</v>
      </c>
      <c r="G269" t="str">
        <f t="shared" si="48"/>
        <v>org/jmol/translation/JmolApplet/</v>
      </c>
      <c r="H269" t="str">
        <f t="shared" si="49"/>
        <v>org/jmol/translation/JmolApplet/Messages_es.class</v>
      </c>
      <c r="I269">
        <f t="shared" si="45"/>
        <v>26295</v>
      </c>
      <c r="K269" t="s">
        <v>185</v>
      </c>
      <c r="N269">
        <f t="shared" si="46"/>
      </c>
      <c r="O269">
        <f t="shared" si="42"/>
        <v>26295</v>
      </c>
      <c r="P269">
        <f t="shared" si="43"/>
      </c>
      <c r="Q269">
        <f t="shared" si="44"/>
      </c>
      <c r="R269" t="str">
        <f t="shared" si="51"/>
        <v>move org/jmol/translation/JmolApplet/Messages_es.classX Messages_es.class</v>
      </c>
      <c r="S269" t="str">
        <f t="shared" si="47"/>
        <v>c:\"program files"\7-zip\7z.exe d JmolAppletLight.jar org/jmol/translation/JmolApplet/Messages_es.class</v>
      </c>
      <c r="T269">
        <f t="shared" si="50"/>
      </c>
    </row>
    <row r="270" spans="1:20" ht="12.75">
      <c r="A270" s="1">
        <v>39142</v>
      </c>
      <c r="B270" s="2">
        <v>0.41111111111111115</v>
      </c>
      <c r="C270" t="s">
        <v>227</v>
      </c>
      <c r="D270">
        <v>816</v>
      </c>
      <c r="E270" t="s">
        <v>388</v>
      </c>
      <c r="G270" t="str">
        <f t="shared" si="48"/>
        <v>org/jmol/translation/JmolApplet/</v>
      </c>
      <c r="H270" t="str">
        <f t="shared" si="49"/>
        <v>org/jmol/translation/JmolApplet/Messages_et$1.class</v>
      </c>
      <c r="I270">
        <f t="shared" si="45"/>
        <v>816</v>
      </c>
      <c r="K270" t="s">
        <v>185</v>
      </c>
      <c r="N270">
        <f t="shared" si="46"/>
      </c>
      <c r="O270">
        <f t="shared" si="42"/>
        <v>816</v>
      </c>
      <c r="P270">
        <f t="shared" si="43"/>
      </c>
      <c r="Q270">
        <f t="shared" si="44"/>
      </c>
      <c r="R270" t="str">
        <f t="shared" si="51"/>
        <v>move org/jmol/translation/JmolApplet/Messages_et$1.classX Messages_et$1.class</v>
      </c>
      <c r="S270" t="str">
        <f t="shared" si="47"/>
        <v>c:\"program files"\7-zip\7z.exe d JmolAppletLight.jar org/jmol/translation/JmolApplet/Messages_et$1.class</v>
      </c>
      <c r="T270">
        <f t="shared" si="50"/>
      </c>
    </row>
    <row r="271" spans="1:20" ht="12.75">
      <c r="A271" s="1">
        <v>39142</v>
      </c>
      <c r="B271" s="2">
        <v>0.41111111111111115</v>
      </c>
      <c r="C271" t="s">
        <v>227</v>
      </c>
      <c r="D271" s="3">
        <v>8285</v>
      </c>
      <c r="E271" t="s">
        <v>389</v>
      </c>
      <c r="G271" t="str">
        <f t="shared" si="48"/>
        <v>org/jmol/translation/JmolApplet/</v>
      </c>
      <c r="H271" t="str">
        <f t="shared" si="49"/>
        <v>org/jmol/translation/JmolApplet/Messages_et.class</v>
      </c>
      <c r="I271">
        <f t="shared" si="45"/>
        <v>8285</v>
      </c>
      <c r="K271" t="s">
        <v>185</v>
      </c>
      <c r="N271">
        <f t="shared" si="46"/>
      </c>
      <c r="O271">
        <f t="shared" si="42"/>
        <v>8285</v>
      </c>
      <c r="P271">
        <f t="shared" si="43"/>
      </c>
      <c r="Q271">
        <f t="shared" si="44"/>
      </c>
      <c r="R271" t="str">
        <f t="shared" si="51"/>
        <v>move org/jmol/translation/JmolApplet/Messages_et.classX Messages_et.class</v>
      </c>
      <c r="S271" t="str">
        <f t="shared" si="47"/>
        <v>c:\"program files"\7-zip\7z.exe d JmolAppletLight.jar org/jmol/translation/JmolApplet/Messages_et.class</v>
      </c>
      <c r="T271">
        <f t="shared" si="50"/>
      </c>
    </row>
    <row r="272" spans="1:20" ht="12.75">
      <c r="A272" s="1">
        <v>39142</v>
      </c>
      <c r="B272" s="2">
        <v>0.41111111111111115</v>
      </c>
      <c r="C272" t="s">
        <v>227</v>
      </c>
      <c r="D272">
        <v>816</v>
      </c>
      <c r="E272" t="s">
        <v>390</v>
      </c>
      <c r="G272" t="str">
        <f t="shared" si="48"/>
        <v>org/jmol/translation/JmolApplet/</v>
      </c>
      <c r="H272" t="str">
        <f t="shared" si="49"/>
        <v>org/jmol/translation/JmolApplet/Messages_fr$1.class</v>
      </c>
      <c r="I272">
        <f t="shared" si="45"/>
        <v>816</v>
      </c>
      <c r="K272" t="s">
        <v>185</v>
      </c>
      <c r="N272">
        <f t="shared" si="46"/>
      </c>
      <c r="O272">
        <f t="shared" si="42"/>
        <v>816</v>
      </c>
      <c r="P272">
        <f t="shared" si="43"/>
      </c>
      <c r="Q272">
        <f t="shared" si="44"/>
      </c>
      <c r="R272" t="str">
        <f t="shared" si="51"/>
        <v>move org/jmol/translation/JmolApplet/Messages_fr$1.classX Messages_fr$1.class</v>
      </c>
      <c r="S272" t="str">
        <f t="shared" si="47"/>
        <v>c:\"program files"\7-zip\7z.exe d JmolAppletLight.jar org/jmol/translation/JmolApplet/Messages_fr$1.class</v>
      </c>
      <c r="T272">
        <f t="shared" si="50"/>
      </c>
    </row>
    <row r="273" spans="1:20" ht="12.75">
      <c r="A273" s="1">
        <v>39142</v>
      </c>
      <c r="B273" s="2">
        <v>0.41111111111111115</v>
      </c>
      <c r="C273" t="s">
        <v>227</v>
      </c>
      <c r="D273" s="3">
        <v>25001</v>
      </c>
      <c r="E273" t="s">
        <v>391</v>
      </c>
      <c r="G273" t="str">
        <f t="shared" si="48"/>
        <v>org/jmol/translation/JmolApplet/</v>
      </c>
      <c r="H273" t="str">
        <f t="shared" si="49"/>
        <v>org/jmol/translation/JmolApplet/Messages_fr.class</v>
      </c>
      <c r="I273">
        <f t="shared" si="45"/>
        <v>25001</v>
      </c>
      <c r="K273" t="s">
        <v>185</v>
      </c>
      <c r="N273">
        <f t="shared" si="46"/>
      </c>
      <c r="O273">
        <f t="shared" si="42"/>
        <v>25001</v>
      </c>
      <c r="P273">
        <f t="shared" si="43"/>
      </c>
      <c r="Q273">
        <f t="shared" si="44"/>
      </c>
      <c r="R273" t="str">
        <f t="shared" si="51"/>
        <v>move org/jmol/translation/JmolApplet/Messages_fr.classX Messages_fr.class</v>
      </c>
      <c r="S273" t="str">
        <f t="shared" si="47"/>
        <v>c:\"program files"\7-zip\7z.exe d JmolAppletLight.jar org/jmol/translation/JmolApplet/Messages_fr.class</v>
      </c>
      <c r="T273">
        <f t="shared" si="50"/>
      </c>
    </row>
    <row r="274" spans="1:20" ht="12.75">
      <c r="A274" s="1">
        <v>39142</v>
      </c>
      <c r="B274" s="2">
        <v>0.41111111111111115</v>
      </c>
      <c r="C274" t="s">
        <v>227</v>
      </c>
      <c r="D274">
        <v>816</v>
      </c>
      <c r="E274" t="s">
        <v>392</v>
      </c>
      <c r="G274" t="str">
        <f t="shared" si="48"/>
        <v>org/jmol/translation/JmolApplet/</v>
      </c>
      <c r="H274" t="str">
        <f t="shared" si="49"/>
        <v>org/jmol/translation/JmolApplet/Messages_nl$1.class</v>
      </c>
      <c r="I274">
        <f t="shared" si="45"/>
        <v>816</v>
      </c>
      <c r="K274" t="s">
        <v>185</v>
      </c>
      <c r="N274">
        <f t="shared" si="46"/>
      </c>
      <c r="O274">
        <f t="shared" si="42"/>
        <v>816</v>
      </c>
      <c r="P274">
        <f t="shared" si="43"/>
      </c>
      <c r="Q274">
        <f t="shared" si="44"/>
      </c>
      <c r="R274" t="str">
        <f t="shared" si="51"/>
        <v>move org/jmol/translation/JmolApplet/Messages_nl$1.classX Messages_nl$1.class</v>
      </c>
      <c r="S274" t="str">
        <f t="shared" si="47"/>
        <v>c:\"program files"\7-zip\7z.exe d JmolAppletLight.jar org/jmol/translation/JmolApplet/Messages_nl$1.class</v>
      </c>
      <c r="T274">
        <f t="shared" si="50"/>
      </c>
    </row>
    <row r="275" spans="1:20" ht="12.75">
      <c r="A275" s="1">
        <v>39142</v>
      </c>
      <c r="B275" s="2">
        <v>0.41111111111111115</v>
      </c>
      <c r="C275" t="s">
        <v>227</v>
      </c>
      <c r="D275" s="3">
        <v>11989</v>
      </c>
      <c r="E275" t="s">
        <v>393</v>
      </c>
      <c r="G275" t="str">
        <f t="shared" si="48"/>
        <v>org/jmol/translation/JmolApplet/</v>
      </c>
      <c r="H275" t="str">
        <f t="shared" si="49"/>
        <v>org/jmol/translation/JmolApplet/Messages_nl.class</v>
      </c>
      <c r="I275">
        <f t="shared" si="45"/>
        <v>11989</v>
      </c>
      <c r="K275" t="s">
        <v>185</v>
      </c>
      <c r="N275">
        <f t="shared" si="46"/>
      </c>
      <c r="O275">
        <f t="shared" si="42"/>
        <v>11989</v>
      </c>
      <c r="P275">
        <f t="shared" si="43"/>
      </c>
      <c r="Q275">
        <f t="shared" si="44"/>
      </c>
      <c r="R275" t="str">
        <f t="shared" si="51"/>
        <v>move org/jmol/translation/JmolApplet/Messages_nl.classX Messages_nl.class</v>
      </c>
      <c r="S275" t="str">
        <f t="shared" si="47"/>
        <v>c:\"program files"\7-zip\7z.exe d JmolAppletLight.jar org/jmol/translation/JmolApplet/Messages_nl.class</v>
      </c>
      <c r="T275">
        <f t="shared" si="50"/>
      </c>
    </row>
    <row r="276" spans="1:20" ht="12.75">
      <c r="A276" s="1">
        <v>39142</v>
      </c>
      <c r="B276" s="2">
        <v>0.41111111111111115</v>
      </c>
      <c r="C276" t="s">
        <v>227</v>
      </c>
      <c r="D276">
        <v>816</v>
      </c>
      <c r="E276" t="s">
        <v>394</v>
      </c>
      <c r="G276" t="str">
        <f t="shared" si="48"/>
        <v>org/jmol/translation/JmolApplet/</v>
      </c>
      <c r="H276" t="str">
        <f t="shared" si="49"/>
        <v>org/jmol/translation/JmolApplet/Messages_pt$1.class</v>
      </c>
      <c r="I276">
        <f t="shared" si="45"/>
        <v>816</v>
      </c>
      <c r="K276" t="s">
        <v>185</v>
      </c>
      <c r="N276">
        <f t="shared" si="46"/>
      </c>
      <c r="O276">
        <f t="shared" si="42"/>
        <v>816</v>
      </c>
      <c r="P276">
        <f t="shared" si="43"/>
      </c>
      <c r="Q276">
        <f t="shared" si="44"/>
      </c>
      <c r="R276" t="str">
        <f t="shared" si="51"/>
        <v>move org/jmol/translation/JmolApplet/Messages_pt$1.classX Messages_pt$1.class</v>
      </c>
      <c r="S276" t="str">
        <f t="shared" si="47"/>
        <v>c:\"program files"\7-zip\7z.exe d JmolAppletLight.jar org/jmol/translation/JmolApplet/Messages_pt$1.class</v>
      </c>
      <c r="T276">
        <f t="shared" si="50"/>
      </c>
    </row>
    <row r="277" spans="1:20" ht="12.75">
      <c r="A277" s="1">
        <v>39142</v>
      </c>
      <c r="B277" s="2">
        <v>0.41111111111111115</v>
      </c>
      <c r="C277" t="s">
        <v>227</v>
      </c>
      <c r="D277" s="3">
        <v>8444</v>
      </c>
      <c r="E277" t="s">
        <v>395</v>
      </c>
      <c r="G277" t="str">
        <f t="shared" si="48"/>
        <v>org/jmol/translation/JmolApplet/</v>
      </c>
      <c r="H277" t="str">
        <f t="shared" si="49"/>
        <v>org/jmol/translation/JmolApplet/Messages_pt.class</v>
      </c>
      <c r="I277">
        <f t="shared" si="45"/>
        <v>8444</v>
      </c>
      <c r="K277" t="s">
        <v>185</v>
      </c>
      <c r="N277">
        <f t="shared" si="46"/>
      </c>
      <c r="O277">
        <f t="shared" si="42"/>
        <v>8444</v>
      </c>
      <c r="P277">
        <f t="shared" si="43"/>
      </c>
      <c r="Q277">
        <f t="shared" si="44"/>
      </c>
      <c r="R277" t="str">
        <f t="shared" si="51"/>
        <v>move org/jmol/translation/JmolApplet/Messages_pt.classX Messages_pt.class</v>
      </c>
      <c r="S277" t="str">
        <f t="shared" si="47"/>
        <v>c:\"program files"\7-zip\7z.exe d JmolAppletLight.jar org/jmol/translation/JmolApplet/Messages_pt.class</v>
      </c>
      <c r="T277">
        <f t="shared" si="50"/>
      </c>
    </row>
    <row r="278" spans="1:20" ht="12.75">
      <c r="A278" s="1">
        <v>39142</v>
      </c>
      <c r="B278" s="2">
        <v>0.41111111111111115</v>
      </c>
      <c r="C278" t="s">
        <v>227</v>
      </c>
      <c r="D278">
        <v>816</v>
      </c>
      <c r="E278" t="s">
        <v>396</v>
      </c>
      <c r="G278" t="str">
        <f t="shared" si="48"/>
        <v>org/jmol/translation/JmolApplet/</v>
      </c>
      <c r="H278" t="str">
        <f t="shared" si="49"/>
        <v>org/jmol/translation/JmolApplet/Messages_tr$1.class</v>
      </c>
      <c r="I278">
        <f t="shared" si="45"/>
        <v>816</v>
      </c>
      <c r="K278" t="s">
        <v>185</v>
      </c>
      <c r="N278">
        <f t="shared" si="46"/>
      </c>
      <c r="O278">
        <f t="shared" si="42"/>
        <v>816</v>
      </c>
      <c r="P278">
        <f t="shared" si="43"/>
      </c>
      <c r="Q278">
        <f t="shared" si="44"/>
      </c>
      <c r="R278" t="str">
        <f t="shared" si="51"/>
        <v>move org/jmol/translation/JmolApplet/Messages_tr$1.classX Messages_tr$1.class</v>
      </c>
      <c r="S278" t="str">
        <f t="shared" si="47"/>
        <v>c:\"program files"\7-zip\7z.exe d JmolAppletLight.jar org/jmol/translation/JmolApplet/Messages_tr$1.class</v>
      </c>
      <c r="T278">
        <f t="shared" si="50"/>
      </c>
    </row>
    <row r="279" spans="1:20" ht="12.75">
      <c r="A279" s="1">
        <v>39142</v>
      </c>
      <c r="B279" s="2">
        <v>0.41111111111111115</v>
      </c>
      <c r="C279" t="s">
        <v>227</v>
      </c>
      <c r="D279" s="3">
        <v>22871</v>
      </c>
      <c r="E279" t="s">
        <v>397</v>
      </c>
      <c r="G279" t="str">
        <f t="shared" si="48"/>
        <v>org/jmol/translation/JmolApplet/</v>
      </c>
      <c r="H279" t="str">
        <f t="shared" si="49"/>
        <v>org/jmol/translation/JmolApplet/Messages_tr.class</v>
      </c>
      <c r="I279">
        <f t="shared" si="45"/>
        <v>22871</v>
      </c>
      <c r="K279" t="s">
        <v>185</v>
      </c>
      <c r="N279">
        <f t="shared" si="46"/>
      </c>
      <c r="O279">
        <f t="shared" si="42"/>
        <v>22871</v>
      </c>
      <c r="P279">
        <f t="shared" si="43"/>
      </c>
      <c r="Q279">
        <f t="shared" si="44"/>
      </c>
      <c r="R279" t="str">
        <f t="shared" si="51"/>
        <v>move org/jmol/translation/JmolApplet/Messages_tr.classX Messages_tr.class</v>
      </c>
      <c r="S279" t="str">
        <f t="shared" si="47"/>
        <v>c:\"program files"\7-zip\7z.exe d JmolAppletLight.jar org/jmol/translation/JmolApplet/Messages_tr.class</v>
      </c>
      <c r="T279">
        <f t="shared" si="50"/>
      </c>
    </row>
    <row r="280" spans="2:20" ht="12.75">
      <c r="B280">
        <v>16</v>
      </c>
      <c r="C280" t="s">
        <v>234</v>
      </c>
      <c r="D280" s="3">
        <v>139627</v>
      </c>
      <c r="E280" t="s">
        <v>235</v>
      </c>
      <c r="G280" t="str">
        <f t="shared" si="48"/>
        <v>org/jmol/translation/JmolApplet/</v>
      </c>
      <c r="H280">
        <f t="shared" si="49"/>
      </c>
      <c r="I280">
        <f t="shared" si="45"/>
      </c>
      <c r="K280" t="s">
        <v>185</v>
      </c>
      <c r="N280">
        <f t="shared" si="46"/>
      </c>
      <c r="O280">
        <f t="shared" si="42"/>
      </c>
      <c r="P280">
        <f t="shared" si="43"/>
      </c>
      <c r="Q280">
        <f t="shared" si="44"/>
      </c>
      <c r="R280">
        <f t="shared" si="51"/>
      </c>
      <c r="S280">
        <f t="shared" si="47"/>
      </c>
      <c r="T280">
        <f t="shared" si="50"/>
      </c>
    </row>
    <row r="281" spans="7:20" ht="12.75">
      <c r="G281" t="str">
        <f t="shared" si="48"/>
        <v>org/jmol/translation/JmolApplet/</v>
      </c>
      <c r="H281">
        <f t="shared" si="49"/>
      </c>
      <c r="I281">
        <f t="shared" si="45"/>
      </c>
      <c r="N281">
        <f t="shared" si="46"/>
      </c>
      <c r="O281">
        <f t="shared" si="42"/>
      </c>
      <c r="P281">
        <f t="shared" si="43"/>
      </c>
      <c r="Q281">
        <f t="shared" si="44"/>
      </c>
      <c r="R281">
        <f t="shared" si="51"/>
      </c>
      <c r="S281">
        <f t="shared" si="47"/>
      </c>
      <c r="T281">
        <f t="shared" si="50"/>
      </c>
    </row>
    <row r="282" spans="2:20" ht="12.75">
      <c r="B282" t="s">
        <v>217</v>
      </c>
      <c r="C282" t="s">
        <v>218</v>
      </c>
      <c r="D282" t="s">
        <v>464</v>
      </c>
      <c r="G282" t="str">
        <f t="shared" si="48"/>
        <v>org/jmol/util/</v>
      </c>
      <c r="H282">
        <f t="shared" si="49"/>
      </c>
      <c r="I282">
        <f t="shared" si="45"/>
      </c>
      <c r="J282" t="s">
        <v>205</v>
      </c>
      <c r="N282">
        <f t="shared" si="46"/>
      </c>
      <c r="O282">
        <f t="shared" si="42"/>
      </c>
      <c r="P282">
        <f t="shared" si="43"/>
      </c>
      <c r="Q282">
        <f t="shared" si="44"/>
      </c>
      <c r="R282">
        <f t="shared" si="51"/>
      </c>
      <c r="S282">
        <f t="shared" si="47"/>
      </c>
      <c r="T282">
        <f t="shared" si="50"/>
      </c>
    </row>
    <row r="283" spans="7:20" ht="12.75">
      <c r="G283" t="str">
        <f t="shared" si="48"/>
        <v>org/jmol/util/</v>
      </c>
      <c r="H283">
        <f t="shared" si="49"/>
      </c>
      <c r="I283">
        <f t="shared" si="45"/>
      </c>
      <c r="N283">
        <f t="shared" si="46"/>
      </c>
      <c r="O283">
        <f t="shared" si="42"/>
      </c>
      <c r="P283">
        <f t="shared" si="43"/>
      </c>
      <c r="Q283">
        <f t="shared" si="44"/>
      </c>
      <c r="R283">
        <f t="shared" si="51"/>
      </c>
      <c r="S283">
        <f t="shared" si="47"/>
      </c>
      <c r="T283">
        <f t="shared" si="50"/>
      </c>
    </row>
    <row r="284" spans="1:20" ht="12.75">
      <c r="A284" s="1">
        <v>39143</v>
      </c>
      <c r="B284" s="2">
        <v>0.12361111111111112</v>
      </c>
      <c r="C284" t="s">
        <v>219</v>
      </c>
      <c r="D284" t="s">
        <v>220</v>
      </c>
      <c r="E284" t="s">
        <v>221</v>
      </c>
      <c r="G284" t="str">
        <f t="shared" si="48"/>
        <v>org/jmol/util/</v>
      </c>
      <c r="H284">
        <f t="shared" si="49"/>
      </c>
      <c r="I284">
        <f t="shared" si="45"/>
      </c>
      <c r="N284">
        <f t="shared" si="46"/>
      </c>
      <c r="O284">
        <f t="shared" si="42"/>
      </c>
      <c r="P284">
        <f t="shared" si="43"/>
      </c>
      <c r="Q284">
        <f t="shared" si="44"/>
      </c>
      <c r="R284">
        <f t="shared" si="51"/>
      </c>
      <c r="S284">
        <f t="shared" si="47"/>
      </c>
      <c r="T284">
        <f t="shared" si="50"/>
      </c>
    </row>
    <row r="285" spans="1:20" ht="12.75">
      <c r="A285" s="1">
        <v>39143</v>
      </c>
      <c r="B285" s="2">
        <v>0.12361111111111112</v>
      </c>
      <c r="C285" t="s">
        <v>219</v>
      </c>
      <c r="D285" t="s">
        <v>220</v>
      </c>
      <c r="E285" t="s">
        <v>222</v>
      </c>
      <c r="G285" t="str">
        <f t="shared" si="48"/>
        <v>org/jmol/util/</v>
      </c>
      <c r="H285">
        <f t="shared" si="49"/>
      </c>
      <c r="I285">
        <f t="shared" si="45"/>
      </c>
      <c r="N285">
        <f t="shared" si="46"/>
      </c>
      <c r="O285">
        <f t="shared" si="42"/>
      </c>
      <c r="P285">
        <f t="shared" si="43"/>
      </c>
      <c r="Q285">
        <f t="shared" si="44"/>
      </c>
      <c r="R285">
        <f t="shared" si="51"/>
      </c>
      <c r="S285">
        <f t="shared" si="47"/>
      </c>
      <c r="T285">
        <f t="shared" si="50"/>
      </c>
    </row>
    <row r="286" spans="1:20" ht="12.75">
      <c r="A286" s="1">
        <v>39142</v>
      </c>
      <c r="B286" s="2">
        <v>0.41111111111111115</v>
      </c>
      <c r="C286" t="s">
        <v>227</v>
      </c>
      <c r="D286" s="3">
        <v>3528</v>
      </c>
      <c r="E286" t="s">
        <v>398</v>
      </c>
      <c r="G286" t="str">
        <f t="shared" si="48"/>
        <v>org/jmol/util/</v>
      </c>
      <c r="H286" t="str">
        <f t="shared" si="49"/>
        <v>org/jmol/util/ArrayUtil.class</v>
      </c>
      <c r="I286">
        <f t="shared" si="45"/>
        <v>3528</v>
      </c>
      <c r="J286" t="s">
        <v>182</v>
      </c>
      <c r="N286">
        <f t="shared" si="46"/>
        <v>3528</v>
      </c>
      <c r="O286">
        <f t="shared" si="42"/>
      </c>
      <c r="P286">
        <f t="shared" si="43"/>
      </c>
      <c r="Q286">
        <f t="shared" si="44"/>
      </c>
      <c r="R286" t="str">
        <f t="shared" si="51"/>
        <v>move org/jmol/util/ArrayUtil.classX ArrayUtil.class</v>
      </c>
      <c r="S286">
        <f t="shared" si="47"/>
      </c>
      <c r="T286" t="str">
        <f t="shared" si="50"/>
        <v>        &lt;include name="org/jmol/util/ArrayUtil.class" /&gt;</v>
      </c>
    </row>
    <row r="287" spans="1:20" ht="12.75">
      <c r="A287" s="1">
        <v>39142</v>
      </c>
      <c r="B287" s="2">
        <v>0.41111111111111115</v>
      </c>
      <c r="C287" t="s">
        <v>227</v>
      </c>
      <c r="D287" s="3">
        <v>1531</v>
      </c>
      <c r="E287" t="s">
        <v>399</v>
      </c>
      <c r="G287" t="str">
        <f t="shared" si="48"/>
        <v>org/jmol/util/</v>
      </c>
      <c r="H287" t="str">
        <f t="shared" si="49"/>
        <v>org/jmol/util/Base64.class</v>
      </c>
      <c r="I287">
        <f t="shared" si="45"/>
        <v>1531</v>
      </c>
      <c r="K287" t="s">
        <v>190</v>
      </c>
      <c r="N287">
        <f t="shared" si="46"/>
      </c>
      <c r="O287">
        <f t="shared" si="42"/>
        <v>1531</v>
      </c>
      <c r="P287">
        <f t="shared" si="43"/>
      </c>
      <c r="Q287">
        <f t="shared" si="44"/>
      </c>
      <c r="R287" t="str">
        <f t="shared" si="51"/>
        <v>move org/jmol/util/Base64.classX Base64.class</v>
      </c>
      <c r="S287" t="str">
        <f t="shared" si="47"/>
        <v>c:\"program files"\7-zip\7z.exe d JmolAppletLight.jar org/jmol/util/Base64.class</v>
      </c>
      <c r="T287">
        <f t="shared" si="50"/>
      </c>
    </row>
    <row r="288" spans="1:20" ht="12.75">
      <c r="A288" s="1">
        <v>39142</v>
      </c>
      <c r="B288" s="2">
        <v>0.41111111111111115</v>
      </c>
      <c r="C288" t="s">
        <v>227</v>
      </c>
      <c r="D288" s="3">
        <v>1831</v>
      </c>
      <c r="E288" t="s">
        <v>400</v>
      </c>
      <c r="G288" t="str">
        <f t="shared" si="48"/>
        <v>org/jmol/util/</v>
      </c>
      <c r="H288" t="str">
        <f t="shared" si="49"/>
        <v>org/jmol/util/BinaryDocument.class</v>
      </c>
      <c r="I288">
        <f t="shared" si="45"/>
        <v>1831</v>
      </c>
      <c r="K288" t="s">
        <v>191</v>
      </c>
      <c r="N288">
        <f t="shared" si="46"/>
      </c>
      <c r="O288">
        <f t="shared" si="42"/>
        <v>1831</v>
      </c>
      <c r="P288">
        <f t="shared" si="43"/>
      </c>
      <c r="Q288">
        <f t="shared" si="44"/>
      </c>
      <c r="R288" t="str">
        <f t="shared" si="51"/>
        <v>move org/jmol/util/BinaryDocument.classX BinaryDocument.class</v>
      </c>
      <c r="S288" t="str">
        <f t="shared" si="47"/>
        <v>c:\"program files"\7-zip\7z.exe d JmolAppletLight.jar org/jmol/util/BinaryDocument.class</v>
      </c>
      <c r="T288">
        <f t="shared" si="50"/>
      </c>
    </row>
    <row r="289" spans="1:20" ht="12.75">
      <c r="A289" s="1">
        <v>39142</v>
      </c>
      <c r="B289" s="2">
        <v>0.41041666666666665</v>
      </c>
      <c r="C289" t="s">
        <v>227</v>
      </c>
      <c r="D289" s="3">
        <v>3401</v>
      </c>
      <c r="E289" t="s">
        <v>401</v>
      </c>
      <c r="G289" t="str">
        <f t="shared" si="48"/>
        <v>org/jmol/util/</v>
      </c>
      <c r="H289" t="str">
        <f t="shared" si="49"/>
        <v>org/jmol/util/CommandHistory.class</v>
      </c>
      <c r="I289">
        <f t="shared" si="45"/>
        <v>3401</v>
      </c>
      <c r="J289" t="s">
        <v>182</v>
      </c>
      <c r="N289">
        <f t="shared" si="46"/>
        <v>3401</v>
      </c>
      <c r="O289">
        <f t="shared" si="42"/>
      </c>
      <c r="P289">
        <f t="shared" si="43"/>
      </c>
      <c r="Q289">
        <f t="shared" si="44"/>
      </c>
      <c r="R289" t="str">
        <f t="shared" si="51"/>
        <v>move org/jmol/util/CommandHistory.classX CommandHistory.class</v>
      </c>
      <c r="S289">
        <f t="shared" si="47"/>
      </c>
      <c r="T289" t="str">
        <f t="shared" si="50"/>
        <v>        &lt;include name="org/jmol/util/CommandHistory.class" /&gt;</v>
      </c>
    </row>
    <row r="290" spans="1:20" ht="12.75">
      <c r="A290" s="1">
        <v>39142</v>
      </c>
      <c r="B290" s="2">
        <v>0.41111111111111115</v>
      </c>
      <c r="C290" t="s">
        <v>227</v>
      </c>
      <c r="D290" s="3">
        <v>2354</v>
      </c>
      <c r="E290" t="s">
        <v>402</v>
      </c>
      <c r="G290" t="str">
        <f t="shared" si="48"/>
        <v>org/jmol/util/</v>
      </c>
      <c r="H290" t="str">
        <f t="shared" si="49"/>
        <v>org/jmol/util/CompoundDocument$CmpDocDirectoryEntry.class</v>
      </c>
      <c r="I290">
        <f t="shared" si="45"/>
        <v>2354</v>
      </c>
      <c r="K290" t="s">
        <v>191</v>
      </c>
      <c r="N290">
        <f t="shared" si="46"/>
      </c>
      <c r="O290">
        <f aca="true" t="shared" si="52" ref="O290:O353">IF(K290&lt;&gt;"",$I290,"")</f>
        <v>2354</v>
      </c>
      <c r="P290">
        <f aca="true" t="shared" si="53" ref="P290:P353">IF(L290&lt;&gt;"",$I290,"")</f>
      </c>
      <c r="Q290">
        <f aca="true" t="shared" si="54" ref="Q290:Q353">IF(M290&lt;&gt;"",$I290,"")</f>
      </c>
      <c r="R290" t="str">
        <f t="shared" si="51"/>
        <v>move org/jmol/util/CompoundDocument$CmpDocDirectoryEntry.classX CompoundDocument$CmpDocDirectoryEntry.class</v>
      </c>
      <c r="S290" t="str">
        <f t="shared" si="47"/>
        <v>c:\"program files"\7-zip\7z.exe d JmolAppletLight.jar org/jmol/util/CompoundDocument$CmpDocDirectoryEntry.class</v>
      </c>
      <c r="T290">
        <f t="shared" si="50"/>
      </c>
    </row>
    <row r="291" spans="1:20" ht="12.75">
      <c r="A291" s="1">
        <v>39142</v>
      </c>
      <c r="B291" s="2">
        <v>0.41111111111111115</v>
      </c>
      <c r="C291" t="s">
        <v>227</v>
      </c>
      <c r="D291" s="3">
        <v>2159</v>
      </c>
      <c r="E291" t="s">
        <v>403</v>
      </c>
      <c r="G291" t="str">
        <f t="shared" si="48"/>
        <v>org/jmol/util/</v>
      </c>
      <c r="H291" t="str">
        <f t="shared" si="49"/>
        <v>org/jmol/util/CompoundDocument$CmpDocHeader.class</v>
      </c>
      <c r="I291">
        <f aca="true" t="shared" si="55" ref="I291:I354">IF(AND(ISNUMBER(D291),E291&lt;&gt;"bytes"),D291,"")</f>
        <v>2159</v>
      </c>
      <c r="K291" t="s">
        <v>191</v>
      </c>
      <c r="N291">
        <f aca="true" t="shared" si="56" ref="N291:N354">IF(J291&lt;&gt;"",$I291,"")</f>
      </c>
      <c r="O291">
        <f t="shared" si="52"/>
        <v>2159</v>
      </c>
      <c r="P291">
        <f t="shared" si="53"/>
      </c>
      <c r="Q291">
        <f t="shared" si="54"/>
      </c>
      <c r="R291" t="str">
        <f t="shared" si="51"/>
        <v>move org/jmol/util/CompoundDocument$CmpDocHeader.classX CompoundDocument$CmpDocHeader.class</v>
      </c>
      <c r="S291" t="str">
        <f t="shared" si="47"/>
        <v>c:\"program files"\7-zip\7z.exe d JmolAppletLight.jar org/jmol/util/CompoundDocument$CmpDocHeader.class</v>
      </c>
      <c r="T291">
        <f t="shared" si="50"/>
      </c>
    </row>
    <row r="292" spans="1:20" ht="12.75">
      <c r="A292" s="1">
        <v>39142</v>
      </c>
      <c r="B292" s="2">
        <v>0.41111111111111115</v>
      </c>
      <c r="C292" t="s">
        <v>227</v>
      </c>
      <c r="D292" s="3">
        <v>6764</v>
      </c>
      <c r="E292" t="s">
        <v>404</v>
      </c>
      <c r="G292" t="str">
        <f t="shared" si="48"/>
        <v>org/jmol/util/</v>
      </c>
      <c r="H292" t="str">
        <f t="shared" si="49"/>
        <v>org/jmol/util/CompoundDocument.class</v>
      </c>
      <c r="I292">
        <f t="shared" si="55"/>
        <v>6764</v>
      </c>
      <c r="K292" t="s">
        <v>191</v>
      </c>
      <c r="N292">
        <f t="shared" si="56"/>
      </c>
      <c r="O292">
        <f t="shared" si="52"/>
        <v>6764</v>
      </c>
      <c r="P292">
        <f t="shared" si="53"/>
      </c>
      <c r="Q292">
        <f t="shared" si="54"/>
      </c>
      <c r="R292" t="str">
        <f t="shared" si="51"/>
        <v>move org/jmol/util/CompoundDocument.classX CompoundDocument.class</v>
      </c>
      <c r="S292" t="str">
        <f t="shared" si="47"/>
        <v>c:\"program files"\7-zip\7z.exe d JmolAppletLight.jar org/jmol/util/CompoundDocument.class</v>
      </c>
      <c r="T292">
        <f t="shared" si="50"/>
      </c>
    </row>
    <row r="293" spans="1:20" ht="12.75">
      <c r="A293" s="1">
        <v>39142</v>
      </c>
      <c r="B293" s="2">
        <v>0.41111111111111115</v>
      </c>
      <c r="C293" t="s">
        <v>227</v>
      </c>
      <c r="D293" s="3">
        <v>5977</v>
      </c>
      <c r="E293" t="s">
        <v>405</v>
      </c>
      <c r="G293" t="str">
        <f t="shared" si="48"/>
        <v>org/jmol/util/</v>
      </c>
      <c r="H293" t="str">
        <f t="shared" si="49"/>
        <v>org/jmol/util/DCT.class</v>
      </c>
      <c r="I293">
        <f t="shared" si="55"/>
        <v>5977</v>
      </c>
      <c r="K293" t="s">
        <v>190</v>
      </c>
      <c r="N293">
        <f t="shared" si="56"/>
      </c>
      <c r="O293">
        <f t="shared" si="52"/>
        <v>5977</v>
      </c>
      <c r="P293">
        <f t="shared" si="53"/>
      </c>
      <c r="Q293">
        <f t="shared" si="54"/>
      </c>
      <c r="R293" t="str">
        <f t="shared" si="51"/>
        <v>move org/jmol/util/DCT.classX DCT.class</v>
      </c>
      <c r="S293" t="str">
        <f aca="true" t="shared" si="57" ref="S293:S356">IF(J293="x","",IF(R293&lt;&gt;"","c:\""program files""\7-zip\7z.exe d JmolAppletLight.jar "&amp;H293,""))</f>
        <v>c:\"program files"\7-zip\7z.exe d JmolAppletLight.jar org/jmol/util/DCT.class</v>
      </c>
      <c r="T293">
        <f t="shared" si="50"/>
      </c>
    </row>
    <row r="294" spans="1:20" ht="12.75">
      <c r="A294" s="1">
        <v>39142</v>
      </c>
      <c r="B294" s="2">
        <v>0.41111111111111115</v>
      </c>
      <c r="C294" t="s">
        <v>227</v>
      </c>
      <c r="D294" s="3">
        <v>2342</v>
      </c>
      <c r="E294" t="s">
        <v>406</v>
      </c>
      <c r="G294" t="str">
        <f t="shared" si="48"/>
        <v>org/jmol/util/</v>
      </c>
      <c r="H294" t="str">
        <f t="shared" si="49"/>
        <v>org/jmol/util/DefaultLogger.class</v>
      </c>
      <c r="I294">
        <f t="shared" si="55"/>
        <v>2342</v>
      </c>
      <c r="J294" t="s">
        <v>182</v>
      </c>
      <c r="N294">
        <f t="shared" si="56"/>
        <v>2342</v>
      </c>
      <c r="O294">
        <f t="shared" si="52"/>
      </c>
      <c r="P294">
        <f t="shared" si="53"/>
      </c>
      <c r="Q294">
        <f t="shared" si="54"/>
      </c>
      <c r="R294" t="str">
        <f t="shared" si="51"/>
        <v>move org/jmol/util/DefaultLogger.classX DefaultLogger.class</v>
      </c>
      <c r="S294">
        <f t="shared" si="57"/>
      </c>
      <c r="T294" t="str">
        <f t="shared" si="50"/>
        <v>        &lt;include name="org/jmol/util/DefaultLogger.class" /&gt;</v>
      </c>
    </row>
    <row r="295" spans="1:20" ht="12.75">
      <c r="A295" s="1">
        <v>39142</v>
      </c>
      <c r="B295" s="2">
        <v>0.41111111111111115</v>
      </c>
      <c r="C295" t="s">
        <v>227</v>
      </c>
      <c r="D295" s="3">
        <v>7774</v>
      </c>
      <c r="E295" t="s">
        <v>407</v>
      </c>
      <c r="G295" t="str">
        <f t="shared" si="48"/>
        <v>org/jmol/util/</v>
      </c>
      <c r="H295" t="str">
        <f t="shared" si="49"/>
        <v>org/jmol/util/Huffman.class</v>
      </c>
      <c r="I295">
        <f t="shared" si="55"/>
        <v>7774</v>
      </c>
      <c r="K295" t="s">
        <v>190</v>
      </c>
      <c r="N295">
        <f t="shared" si="56"/>
      </c>
      <c r="O295">
        <f t="shared" si="52"/>
        <v>7774</v>
      </c>
      <c r="P295">
        <f t="shared" si="53"/>
      </c>
      <c r="Q295">
        <f t="shared" si="54"/>
      </c>
      <c r="R295" t="str">
        <f t="shared" si="51"/>
        <v>move org/jmol/util/Huffman.classX Huffman.class</v>
      </c>
      <c r="S295" t="str">
        <f t="shared" si="57"/>
        <v>c:\"program files"\7-zip\7z.exe d JmolAppletLight.jar org/jmol/util/Huffman.class</v>
      </c>
      <c r="T295">
        <f t="shared" si="50"/>
      </c>
    </row>
    <row r="296" spans="1:20" ht="12.75">
      <c r="A296" s="1">
        <v>39142</v>
      </c>
      <c r="B296" s="2">
        <v>0.41041666666666665</v>
      </c>
      <c r="C296" t="s">
        <v>227</v>
      </c>
      <c r="D296">
        <v>549</v>
      </c>
      <c r="E296" t="s">
        <v>408</v>
      </c>
      <c r="G296" t="str">
        <f t="shared" si="48"/>
        <v>org/jmol/util/</v>
      </c>
      <c r="H296" t="str">
        <f t="shared" si="49"/>
        <v>org/jmol/util/Int2IntHash$Entry.class</v>
      </c>
      <c r="I296">
        <f t="shared" si="55"/>
        <v>549</v>
      </c>
      <c r="J296" t="s">
        <v>182</v>
      </c>
      <c r="N296">
        <f t="shared" si="56"/>
        <v>549</v>
      </c>
      <c r="O296">
        <f t="shared" si="52"/>
      </c>
      <c r="P296">
        <f t="shared" si="53"/>
      </c>
      <c r="Q296">
        <f t="shared" si="54"/>
      </c>
      <c r="R296" t="str">
        <f t="shared" si="51"/>
        <v>move org/jmol/util/Int2IntHash$Entry.classX Int2IntHash$Entry.class</v>
      </c>
      <c r="S296">
        <f t="shared" si="57"/>
      </c>
      <c r="T296" t="str">
        <f t="shared" si="50"/>
        <v>        &lt;include name="org/jmol/util/Int2IntHash$Entry.class" /&gt;</v>
      </c>
    </row>
    <row r="297" spans="1:20" ht="12.75">
      <c r="A297" s="1">
        <v>39142</v>
      </c>
      <c r="B297" s="2">
        <v>0.41041666666666665</v>
      </c>
      <c r="C297" t="s">
        <v>227</v>
      </c>
      <c r="D297" s="3">
        <v>1564</v>
      </c>
      <c r="E297" t="s">
        <v>409</v>
      </c>
      <c r="G297" t="str">
        <f t="shared" si="48"/>
        <v>org/jmol/util/</v>
      </c>
      <c r="H297" t="str">
        <f t="shared" si="49"/>
        <v>org/jmol/util/Int2IntHash.class</v>
      </c>
      <c r="I297">
        <f t="shared" si="55"/>
        <v>1564</v>
      </c>
      <c r="J297" t="s">
        <v>182</v>
      </c>
      <c r="N297">
        <f t="shared" si="56"/>
        <v>1564</v>
      </c>
      <c r="O297">
        <f t="shared" si="52"/>
      </c>
      <c r="P297">
        <f t="shared" si="53"/>
      </c>
      <c r="Q297">
        <f t="shared" si="54"/>
      </c>
      <c r="R297" t="str">
        <f t="shared" si="51"/>
        <v>move org/jmol/util/Int2IntHash.classX Int2IntHash.class</v>
      </c>
      <c r="S297">
        <f t="shared" si="57"/>
      </c>
      <c r="T297" t="str">
        <f t="shared" si="50"/>
        <v>        &lt;include name="org/jmol/util/Int2IntHash.class" /&gt;</v>
      </c>
    </row>
    <row r="298" spans="1:20" ht="12.75">
      <c r="A298" s="1">
        <v>39142</v>
      </c>
      <c r="B298" s="2">
        <v>0.41111111111111115</v>
      </c>
      <c r="C298" t="s">
        <v>227</v>
      </c>
      <c r="D298">
        <v>587</v>
      </c>
      <c r="E298" t="s">
        <v>410</v>
      </c>
      <c r="G298" t="str">
        <f aca="true" t="shared" si="58" ref="G298:G361">IF(B298="Directory",D298&amp;"/",G297)</f>
        <v>org/jmol/util/</v>
      </c>
      <c r="H298" t="str">
        <f aca="true" t="shared" si="59" ref="H298:H361">IF(ISNUMBER(FIND(".",E298,3)),G298&amp;E298,"")</f>
        <v>org/jmol/util/Int2ObjHash$Entry.class</v>
      </c>
      <c r="I298">
        <f t="shared" si="55"/>
        <v>587</v>
      </c>
      <c r="J298" t="s">
        <v>182</v>
      </c>
      <c r="N298">
        <f t="shared" si="56"/>
        <v>587</v>
      </c>
      <c r="O298">
        <f t="shared" si="52"/>
      </c>
      <c r="P298">
        <f t="shared" si="53"/>
      </c>
      <c r="Q298">
        <f t="shared" si="54"/>
      </c>
      <c r="R298" t="str">
        <f t="shared" si="51"/>
        <v>move org/jmol/util/Int2ObjHash$Entry.classX Int2ObjHash$Entry.class</v>
      </c>
      <c r="S298">
        <f t="shared" si="57"/>
      </c>
      <c r="T298" t="str">
        <f t="shared" si="50"/>
        <v>        &lt;include name="org/jmol/util/Int2ObjHash$Entry.class" /&gt;</v>
      </c>
    </row>
    <row r="299" spans="1:20" ht="12.75">
      <c r="A299" s="1">
        <v>39142</v>
      </c>
      <c r="B299" s="2">
        <v>0.41111111111111115</v>
      </c>
      <c r="C299" t="s">
        <v>227</v>
      </c>
      <c r="D299" s="3">
        <v>1630</v>
      </c>
      <c r="E299" t="s">
        <v>411</v>
      </c>
      <c r="G299" t="str">
        <f t="shared" si="58"/>
        <v>org/jmol/util/</v>
      </c>
      <c r="H299" t="str">
        <f t="shared" si="59"/>
        <v>org/jmol/util/Int2ObjHash.class</v>
      </c>
      <c r="I299">
        <f t="shared" si="55"/>
        <v>1630</v>
      </c>
      <c r="J299" t="s">
        <v>182</v>
      </c>
      <c r="N299">
        <f t="shared" si="56"/>
        <v>1630</v>
      </c>
      <c r="O299">
        <f t="shared" si="52"/>
      </c>
      <c r="P299">
        <f t="shared" si="53"/>
      </c>
      <c r="Q299">
        <f t="shared" si="54"/>
      </c>
      <c r="R299" t="str">
        <f t="shared" si="51"/>
        <v>move org/jmol/util/Int2ObjHash.classX Int2ObjHash.class</v>
      </c>
      <c r="S299">
        <f t="shared" si="57"/>
      </c>
      <c r="T299" t="str">
        <f t="shared" si="50"/>
        <v>        &lt;include name="org/jmol/util/Int2ObjHash.class" /&gt;</v>
      </c>
    </row>
    <row r="300" spans="1:20" ht="12.75">
      <c r="A300" s="1">
        <v>39142</v>
      </c>
      <c r="B300" s="2">
        <v>0.41111111111111115</v>
      </c>
      <c r="C300" t="s">
        <v>227</v>
      </c>
      <c r="D300">
        <v>649</v>
      </c>
      <c r="E300" t="s">
        <v>412</v>
      </c>
      <c r="G300" t="str">
        <f t="shared" si="58"/>
        <v>org/jmol/util/</v>
      </c>
      <c r="H300" t="str">
        <f t="shared" si="59"/>
        <v>org/jmol/util/IntInt2ObjHash$Entry.class</v>
      </c>
      <c r="I300">
        <f t="shared" si="55"/>
        <v>649</v>
      </c>
      <c r="J300" t="s">
        <v>182</v>
      </c>
      <c r="N300">
        <f t="shared" si="56"/>
        <v>649</v>
      </c>
      <c r="O300">
        <f t="shared" si="52"/>
      </c>
      <c r="P300">
        <f t="shared" si="53"/>
      </c>
      <c r="Q300">
        <f t="shared" si="54"/>
      </c>
      <c r="R300" t="str">
        <f t="shared" si="51"/>
        <v>move org/jmol/util/IntInt2ObjHash$Entry.classX IntInt2ObjHash$Entry.class</v>
      </c>
      <c r="S300">
        <f t="shared" si="57"/>
      </c>
      <c r="T300" t="str">
        <f aca="true" t="shared" si="60" ref="T300:T363">IF(J300&lt;&gt;"x","",IF(R300&lt;&gt;"","        &lt;include name="""&amp;H300&amp;""" /&gt;",""))</f>
        <v>        &lt;include name="org/jmol/util/IntInt2ObjHash$Entry.class" /&gt;</v>
      </c>
    </row>
    <row r="301" spans="1:20" ht="12.75">
      <c r="A301" s="1">
        <v>39142</v>
      </c>
      <c r="B301" s="2">
        <v>0.41111111111111115</v>
      </c>
      <c r="C301" t="s">
        <v>227</v>
      </c>
      <c r="D301" s="3">
        <v>1788</v>
      </c>
      <c r="E301" t="s">
        <v>0</v>
      </c>
      <c r="G301" t="str">
        <f t="shared" si="58"/>
        <v>org/jmol/util/</v>
      </c>
      <c r="H301" t="str">
        <f t="shared" si="59"/>
        <v>org/jmol/util/IntInt2ObjHash.class</v>
      </c>
      <c r="I301">
        <f t="shared" si="55"/>
        <v>1788</v>
      </c>
      <c r="J301" t="s">
        <v>182</v>
      </c>
      <c r="N301">
        <f t="shared" si="56"/>
        <v>1788</v>
      </c>
      <c r="O301">
        <f t="shared" si="52"/>
      </c>
      <c r="P301">
        <f t="shared" si="53"/>
      </c>
      <c r="Q301">
        <f t="shared" si="54"/>
      </c>
      <c r="R301" t="str">
        <f t="shared" si="51"/>
        <v>move org/jmol/util/IntInt2ObjHash.classX IntInt2ObjHash.class</v>
      </c>
      <c r="S301">
        <f t="shared" si="57"/>
      </c>
      <c r="T301" t="str">
        <f t="shared" si="60"/>
        <v>        &lt;include name="org/jmol/util/IntInt2ObjHash.class" /&gt;</v>
      </c>
    </row>
    <row r="302" spans="1:20" ht="12.75">
      <c r="A302" s="1">
        <v>39142</v>
      </c>
      <c r="B302" s="2">
        <v>0.41111111111111115</v>
      </c>
      <c r="C302" t="s">
        <v>227</v>
      </c>
      <c r="D302" s="3">
        <v>6979</v>
      </c>
      <c r="E302" t="s">
        <v>1</v>
      </c>
      <c r="G302" t="str">
        <f t="shared" si="58"/>
        <v>org/jmol/util/</v>
      </c>
      <c r="H302" t="str">
        <f t="shared" si="59"/>
        <v>org/jmol/util/JpegEncoder.class</v>
      </c>
      <c r="I302">
        <f t="shared" si="55"/>
        <v>6979</v>
      </c>
      <c r="K302" t="s">
        <v>190</v>
      </c>
      <c r="N302">
        <f t="shared" si="56"/>
      </c>
      <c r="O302">
        <f t="shared" si="52"/>
        <v>6979</v>
      </c>
      <c r="P302">
        <f t="shared" si="53"/>
      </c>
      <c r="Q302">
        <f t="shared" si="54"/>
      </c>
      <c r="R302" t="str">
        <f t="shared" si="51"/>
        <v>move org/jmol/util/JpegEncoder.classX JpegEncoder.class</v>
      </c>
      <c r="S302" t="str">
        <f t="shared" si="57"/>
        <v>c:\"program files"\7-zip\7z.exe d JmolAppletLight.jar org/jmol/util/JpegEncoder.class</v>
      </c>
      <c r="T302">
        <f t="shared" si="60"/>
      </c>
    </row>
    <row r="303" spans="1:20" ht="12.75">
      <c r="A303" s="1">
        <v>39142</v>
      </c>
      <c r="B303" s="2">
        <v>0.41111111111111115</v>
      </c>
      <c r="C303" t="s">
        <v>227</v>
      </c>
      <c r="D303" s="3">
        <v>4269</v>
      </c>
      <c r="E303" t="s">
        <v>2</v>
      </c>
      <c r="G303" t="str">
        <f t="shared" si="58"/>
        <v>org/jmol/util/</v>
      </c>
      <c r="H303" t="str">
        <f t="shared" si="59"/>
        <v>org/jmol/util/JpegInfo.class</v>
      </c>
      <c r="I303">
        <f t="shared" si="55"/>
        <v>4269</v>
      </c>
      <c r="K303" t="s">
        <v>190</v>
      </c>
      <c r="N303">
        <f t="shared" si="56"/>
      </c>
      <c r="O303">
        <f t="shared" si="52"/>
        <v>4269</v>
      </c>
      <c r="P303">
        <f t="shared" si="53"/>
      </c>
      <c r="Q303">
        <f t="shared" si="54"/>
      </c>
      <c r="R303" t="str">
        <f t="shared" si="51"/>
        <v>move org/jmol/util/JpegInfo.classX JpegInfo.class</v>
      </c>
      <c r="S303" t="str">
        <f t="shared" si="57"/>
        <v>c:\"program files"\7-zip\7z.exe d JmolAppletLight.jar org/jmol/util/JpegInfo.class</v>
      </c>
      <c r="T303">
        <f t="shared" si="60"/>
      </c>
    </row>
    <row r="304" spans="1:20" ht="12.75">
      <c r="A304" s="1">
        <v>39142</v>
      </c>
      <c r="B304" s="2">
        <v>0.41111111111111115</v>
      </c>
      <c r="C304" t="s">
        <v>227</v>
      </c>
      <c r="D304" s="3">
        <v>3528</v>
      </c>
      <c r="E304" t="s">
        <v>3</v>
      </c>
      <c r="G304" t="str">
        <f t="shared" si="58"/>
        <v>org/jmol/util/</v>
      </c>
      <c r="H304" t="str">
        <f t="shared" si="59"/>
        <v>org/jmol/util/Logger.class</v>
      </c>
      <c r="I304">
        <f t="shared" si="55"/>
        <v>3528</v>
      </c>
      <c r="J304" t="s">
        <v>182</v>
      </c>
      <c r="N304">
        <f t="shared" si="56"/>
        <v>3528</v>
      </c>
      <c r="O304">
        <f t="shared" si="52"/>
      </c>
      <c r="P304">
        <f t="shared" si="53"/>
      </c>
      <c r="Q304">
        <f t="shared" si="54"/>
      </c>
      <c r="R304" t="str">
        <f t="shared" si="51"/>
        <v>move org/jmol/util/Logger.classX Logger.class</v>
      </c>
      <c r="S304">
        <f t="shared" si="57"/>
      </c>
      <c r="T304" t="str">
        <f t="shared" si="60"/>
        <v>        &lt;include name="org/jmol/util/Logger.class" /&gt;</v>
      </c>
    </row>
    <row r="305" spans="1:20" ht="12.75">
      <c r="A305" s="1">
        <v>39142</v>
      </c>
      <c r="B305" s="2">
        <v>0.41111111111111115</v>
      </c>
      <c r="C305" t="s">
        <v>227</v>
      </c>
      <c r="D305">
        <v>296</v>
      </c>
      <c r="E305" t="s">
        <v>4</v>
      </c>
      <c r="G305" t="str">
        <f t="shared" si="58"/>
        <v>org/jmol/util/</v>
      </c>
      <c r="H305" t="str">
        <f t="shared" si="59"/>
        <v>org/jmol/util/LoggerInterface.class</v>
      </c>
      <c r="I305">
        <f t="shared" si="55"/>
        <v>296</v>
      </c>
      <c r="J305" t="s">
        <v>182</v>
      </c>
      <c r="N305">
        <f t="shared" si="56"/>
        <v>296</v>
      </c>
      <c r="O305">
        <f t="shared" si="52"/>
      </c>
      <c r="P305">
        <f t="shared" si="53"/>
      </c>
      <c r="Q305">
        <f t="shared" si="54"/>
      </c>
      <c r="R305" t="str">
        <f t="shared" si="51"/>
        <v>move org/jmol/util/LoggerInterface.classX LoggerInterface.class</v>
      </c>
      <c r="S305">
        <f t="shared" si="57"/>
      </c>
      <c r="T305" t="str">
        <f t="shared" si="60"/>
        <v>        &lt;include name="org/jmol/util/LoggerInterface.class" /&gt;</v>
      </c>
    </row>
    <row r="306" spans="1:20" ht="12.75">
      <c r="A306" s="1">
        <v>39142</v>
      </c>
      <c r="B306" s="2">
        <v>0.41111111111111115</v>
      </c>
      <c r="C306" t="s">
        <v>227</v>
      </c>
      <c r="D306" s="3">
        <v>5970</v>
      </c>
      <c r="E306" t="s">
        <v>5</v>
      </c>
      <c r="G306" t="str">
        <f t="shared" si="58"/>
        <v>org/jmol/util/</v>
      </c>
      <c r="H306" t="str">
        <f t="shared" si="59"/>
        <v>org/jmol/util/Parser.class</v>
      </c>
      <c r="I306">
        <f t="shared" si="55"/>
        <v>5970</v>
      </c>
      <c r="J306" t="s">
        <v>182</v>
      </c>
      <c r="N306">
        <f t="shared" si="56"/>
        <v>5970</v>
      </c>
      <c r="O306">
        <f t="shared" si="52"/>
      </c>
      <c r="P306">
        <f t="shared" si="53"/>
      </c>
      <c r="Q306">
        <f t="shared" si="54"/>
      </c>
      <c r="R306" t="str">
        <f t="shared" si="51"/>
        <v>move org/jmol/util/Parser.classX Parser.class</v>
      </c>
      <c r="S306">
        <f t="shared" si="57"/>
      </c>
      <c r="T306" t="str">
        <f t="shared" si="60"/>
        <v>        &lt;include name="org/jmol/util/Parser.class" /&gt;</v>
      </c>
    </row>
    <row r="307" spans="1:20" ht="12.75">
      <c r="A307" s="1">
        <v>39142</v>
      </c>
      <c r="B307" s="2">
        <v>0.41111111111111115</v>
      </c>
      <c r="C307" t="s">
        <v>227</v>
      </c>
      <c r="D307" s="3">
        <v>6047</v>
      </c>
      <c r="E307" t="s">
        <v>6</v>
      </c>
      <c r="G307" t="str">
        <f t="shared" si="58"/>
        <v>org/jmol/util/</v>
      </c>
      <c r="H307" t="str">
        <f t="shared" si="59"/>
        <v>org/jmol/util/TextFormat.class</v>
      </c>
      <c r="I307">
        <f t="shared" si="55"/>
        <v>6047</v>
      </c>
      <c r="J307" t="s">
        <v>182</v>
      </c>
      <c r="N307">
        <f t="shared" si="56"/>
        <v>6047</v>
      </c>
      <c r="O307">
        <f t="shared" si="52"/>
      </c>
      <c r="P307">
        <f t="shared" si="53"/>
      </c>
      <c r="Q307">
        <f t="shared" si="54"/>
      </c>
      <c r="R307" t="str">
        <f t="shared" si="51"/>
        <v>move org/jmol/util/TextFormat.classX TextFormat.class</v>
      </c>
      <c r="S307">
        <f t="shared" si="57"/>
      </c>
      <c r="T307" t="str">
        <f t="shared" si="60"/>
        <v>        &lt;include name="org/jmol/util/TextFormat.class" /&gt;</v>
      </c>
    </row>
    <row r="308" spans="2:20" ht="12.75">
      <c r="B308">
        <v>22</v>
      </c>
      <c r="C308" t="s">
        <v>234</v>
      </c>
      <c r="D308" s="3">
        <v>71517</v>
      </c>
      <c r="E308" t="s">
        <v>235</v>
      </c>
      <c r="G308" t="str">
        <f t="shared" si="58"/>
        <v>org/jmol/util/</v>
      </c>
      <c r="H308">
        <f t="shared" si="59"/>
      </c>
      <c r="I308">
        <f t="shared" si="55"/>
      </c>
      <c r="N308">
        <f t="shared" si="56"/>
      </c>
      <c r="O308">
        <f t="shared" si="52"/>
      </c>
      <c r="P308">
        <f t="shared" si="53"/>
      </c>
      <c r="Q308">
        <f t="shared" si="54"/>
      </c>
      <c r="R308">
        <f t="shared" si="51"/>
      </c>
      <c r="S308">
        <f t="shared" si="57"/>
      </c>
      <c r="T308">
        <f t="shared" si="60"/>
      </c>
    </row>
    <row r="309" spans="7:20" ht="12.75">
      <c r="G309" t="str">
        <f t="shared" si="58"/>
        <v>org/jmol/util/</v>
      </c>
      <c r="H309">
        <f t="shared" si="59"/>
      </c>
      <c r="I309">
        <f t="shared" si="55"/>
      </c>
      <c r="N309">
        <f t="shared" si="56"/>
      </c>
      <c r="O309">
        <f t="shared" si="52"/>
      </c>
      <c r="P309">
        <f t="shared" si="53"/>
      </c>
      <c r="Q309">
        <f t="shared" si="54"/>
      </c>
      <c r="R309">
        <f t="shared" si="51"/>
      </c>
      <c r="S309">
        <f t="shared" si="57"/>
      </c>
      <c r="T309">
        <f t="shared" si="60"/>
      </c>
    </row>
    <row r="310" spans="2:20" ht="12.75">
      <c r="B310" t="s">
        <v>217</v>
      </c>
      <c r="C310" t="s">
        <v>218</v>
      </c>
      <c r="D310" t="s">
        <v>465</v>
      </c>
      <c r="G310" t="str">
        <f t="shared" si="58"/>
        <v>org/jmol/vecmath/</v>
      </c>
      <c r="H310">
        <f t="shared" si="59"/>
      </c>
      <c r="I310">
        <f t="shared" si="55"/>
      </c>
      <c r="J310" t="s">
        <v>205</v>
      </c>
      <c r="N310">
        <f t="shared" si="56"/>
      </c>
      <c r="O310">
        <f t="shared" si="52"/>
      </c>
      <c r="P310">
        <f t="shared" si="53"/>
      </c>
      <c r="Q310">
        <f t="shared" si="54"/>
      </c>
      <c r="R310">
        <f t="shared" si="51"/>
      </c>
      <c r="S310">
        <f t="shared" si="57"/>
      </c>
      <c r="T310">
        <f t="shared" si="60"/>
      </c>
    </row>
    <row r="311" spans="7:20" ht="12.75">
      <c r="G311" t="str">
        <f t="shared" si="58"/>
        <v>org/jmol/vecmath/</v>
      </c>
      <c r="H311">
        <f t="shared" si="59"/>
      </c>
      <c r="I311">
        <f t="shared" si="55"/>
      </c>
      <c r="N311">
        <f t="shared" si="56"/>
      </c>
      <c r="O311">
        <f t="shared" si="52"/>
      </c>
      <c r="P311">
        <f t="shared" si="53"/>
      </c>
      <c r="Q311">
        <f t="shared" si="54"/>
      </c>
      <c r="R311">
        <f t="shared" si="51"/>
      </c>
      <c r="S311">
        <f t="shared" si="57"/>
      </c>
      <c r="T311">
        <f t="shared" si="60"/>
      </c>
    </row>
    <row r="312" spans="1:20" ht="12.75">
      <c r="A312" s="1">
        <v>39143</v>
      </c>
      <c r="B312" s="2">
        <v>0.12361111111111112</v>
      </c>
      <c r="C312" t="s">
        <v>219</v>
      </c>
      <c r="D312" t="s">
        <v>220</v>
      </c>
      <c r="E312" t="s">
        <v>221</v>
      </c>
      <c r="G312" t="str">
        <f t="shared" si="58"/>
        <v>org/jmol/vecmath/</v>
      </c>
      <c r="H312">
        <f t="shared" si="59"/>
      </c>
      <c r="I312">
        <f t="shared" si="55"/>
      </c>
      <c r="N312">
        <f t="shared" si="56"/>
      </c>
      <c r="O312">
        <f t="shared" si="52"/>
      </c>
      <c r="P312">
        <f t="shared" si="53"/>
      </c>
      <c r="Q312">
        <f t="shared" si="54"/>
      </c>
      <c r="R312">
        <f t="shared" si="51"/>
      </c>
      <c r="S312">
        <f t="shared" si="57"/>
      </c>
      <c r="T312">
        <f t="shared" si="60"/>
      </c>
    </row>
    <row r="313" spans="1:20" ht="12.75">
      <c r="A313" s="1">
        <v>39143</v>
      </c>
      <c r="B313" s="2">
        <v>0.12361111111111112</v>
      </c>
      <c r="C313" t="s">
        <v>219</v>
      </c>
      <c r="D313" t="s">
        <v>220</v>
      </c>
      <c r="E313" t="s">
        <v>222</v>
      </c>
      <c r="G313" t="str">
        <f t="shared" si="58"/>
        <v>org/jmol/vecmath/</v>
      </c>
      <c r="H313">
        <f t="shared" si="59"/>
      </c>
      <c r="I313">
        <f t="shared" si="55"/>
      </c>
      <c r="N313">
        <f t="shared" si="56"/>
      </c>
      <c r="O313">
        <f t="shared" si="52"/>
      </c>
      <c r="P313">
        <f t="shared" si="53"/>
      </c>
      <c r="Q313">
        <f t="shared" si="54"/>
      </c>
      <c r="R313">
        <f t="shared" si="51"/>
      </c>
      <c r="S313">
        <f t="shared" si="57"/>
      </c>
      <c r="T313">
        <f t="shared" si="60"/>
      </c>
    </row>
    <row r="314" spans="1:20" ht="12.75">
      <c r="A314" s="1">
        <v>39142</v>
      </c>
      <c r="B314" s="2">
        <v>0.41041666666666665</v>
      </c>
      <c r="C314" t="s">
        <v>227</v>
      </c>
      <c r="D314">
        <v>661</v>
      </c>
      <c r="E314" t="s">
        <v>7</v>
      </c>
      <c r="G314" t="str">
        <f t="shared" si="58"/>
        <v>org/jmol/vecmath/</v>
      </c>
      <c r="H314" t="str">
        <f t="shared" si="59"/>
        <v>org/jmol/vecmath/Point3fi.class</v>
      </c>
      <c r="I314">
        <f t="shared" si="55"/>
        <v>661</v>
      </c>
      <c r="J314" t="s">
        <v>182</v>
      </c>
      <c r="N314">
        <f t="shared" si="56"/>
        <v>661</v>
      </c>
      <c r="O314">
        <f t="shared" si="52"/>
      </c>
      <c r="P314">
        <f t="shared" si="53"/>
      </c>
      <c r="Q314">
        <f t="shared" si="54"/>
      </c>
      <c r="R314" t="str">
        <f t="shared" si="51"/>
        <v>move org/jmol/vecmath/Point3fi.classX Point3fi.class</v>
      </c>
      <c r="S314">
        <f t="shared" si="57"/>
      </c>
      <c r="T314" t="str">
        <f t="shared" si="60"/>
        <v>        &lt;include name="org/jmol/vecmath/Point3fi.class" /&gt;</v>
      </c>
    </row>
    <row r="315" spans="2:20" ht="12.75">
      <c r="B315">
        <v>1</v>
      </c>
      <c r="C315" t="s">
        <v>234</v>
      </c>
      <c r="D315">
        <v>661</v>
      </c>
      <c r="E315" t="s">
        <v>235</v>
      </c>
      <c r="G315" t="str">
        <f t="shared" si="58"/>
        <v>org/jmol/vecmath/</v>
      </c>
      <c r="H315">
        <f t="shared" si="59"/>
      </c>
      <c r="I315">
        <f t="shared" si="55"/>
      </c>
      <c r="N315">
        <f t="shared" si="56"/>
      </c>
      <c r="O315">
        <f t="shared" si="52"/>
      </c>
      <c r="P315">
        <f t="shared" si="53"/>
      </c>
      <c r="Q315">
        <f t="shared" si="54"/>
      </c>
      <c r="R315">
        <f aca="true" t="shared" si="61" ref="R315:R378">IF(H315&lt;&gt;"","move "&amp;H315&amp;"X "&amp;E315&amp;"","")</f>
      </c>
      <c r="S315">
        <f t="shared" si="57"/>
      </c>
      <c r="T315">
        <f t="shared" si="60"/>
      </c>
    </row>
    <row r="316" spans="7:20" ht="12.75">
      <c r="G316" t="str">
        <f t="shared" si="58"/>
        <v>org/jmol/vecmath/</v>
      </c>
      <c r="H316">
        <f t="shared" si="59"/>
      </c>
      <c r="I316">
        <f t="shared" si="55"/>
      </c>
      <c r="N316">
        <f t="shared" si="56"/>
      </c>
      <c r="O316">
        <f t="shared" si="52"/>
      </c>
      <c r="P316">
        <f t="shared" si="53"/>
      </c>
      <c r="Q316">
        <f t="shared" si="54"/>
      </c>
      <c r="R316">
        <f t="shared" si="61"/>
      </c>
      <c r="S316">
        <f t="shared" si="57"/>
      </c>
      <c r="T316">
        <f t="shared" si="60"/>
      </c>
    </row>
    <row r="317" spans="2:20" ht="12.75">
      <c r="B317" t="s">
        <v>217</v>
      </c>
      <c r="C317" t="s">
        <v>218</v>
      </c>
      <c r="D317" t="s">
        <v>466</v>
      </c>
      <c r="G317" t="str">
        <f t="shared" si="58"/>
        <v>org/jmol/viewer/</v>
      </c>
      <c r="H317">
        <f t="shared" si="59"/>
      </c>
      <c r="I317">
        <f t="shared" si="55"/>
      </c>
      <c r="J317" t="s">
        <v>205</v>
      </c>
      <c r="N317">
        <f t="shared" si="56"/>
      </c>
      <c r="O317">
        <f t="shared" si="52"/>
      </c>
      <c r="P317">
        <f t="shared" si="53"/>
      </c>
      <c r="Q317">
        <f t="shared" si="54"/>
      </c>
      <c r="R317">
        <f t="shared" si="61"/>
      </c>
      <c r="S317">
        <f t="shared" si="57"/>
      </c>
      <c r="T317">
        <f t="shared" si="60"/>
      </c>
    </row>
    <row r="318" spans="7:20" ht="12.75">
      <c r="G318" t="str">
        <f t="shared" si="58"/>
        <v>org/jmol/viewer/</v>
      </c>
      <c r="H318">
        <f t="shared" si="59"/>
      </c>
      <c r="I318">
        <f t="shared" si="55"/>
      </c>
      <c r="N318">
        <f t="shared" si="56"/>
      </c>
      <c r="O318">
        <f t="shared" si="52"/>
      </c>
      <c r="P318">
        <f t="shared" si="53"/>
      </c>
      <c r="Q318">
        <f t="shared" si="54"/>
      </c>
      <c r="R318">
        <f t="shared" si="61"/>
      </c>
      <c r="S318">
        <f t="shared" si="57"/>
      </c>
      <c r="T318">
        <f t="shared" si="60"/>
      </c>
    </row>
    <row r="319" spans="1:20" ht="12.75">
      <c r="A319" s="1">
        <v>39143</v>
      </c>
      <c r="B319" s="2">
        <v>0.12361111111111112</v>
      </c>
      <c r="C319" t="s">
        <v>219</v>
      </c>
      <c r="D319" t="s">
        <v>220</v>
      </c>
      <c r="E319" t="s">
        <v>221</v>
      </c>
      <c r="G319" t="str">
        <f t="shared" si="58"/>
        <v>org/jmol/viewer/</v>
      </c>
      <c r="H319">
        <f t="shared" si="59"/>
      </c>
      <c r="I319">
        <f t="shared" si="55"/>
      </c>
      <c r="N319">
        <f t="shared" si="56"/>
      </c>
      <c r="O319">
        <f t="shared" si="52"/>
      </c>
      <c r="P319">
        <f t="shared" si="53"/>
      </c>
      <c r="Q319">
        <f t="shared" si="54"/>
      </c>
      <c r="R319">
        <f t="shared" si="61"/>
      </c>
      <c r="S319">
        <f t="shared" si="57"/>
      </c>
      <c r="T319">
        <f t="shared" si="60"/>
      </c>
    </row>
    <row r="320" spans="1:20" ht="12.75">
      <c r="A320" s="1">
        <v>39143</v>
      </c>
      <c r="B320" s="2">
        <v>0.12361111111111112</v>
      </c>
      <c r="C320" t="s">
        <v>219</v>
      </c>
      <c r="D320" t="s">
        <v>220</v>
      </c>
      <c r="E320" t="s">
        <v>222</v>
      </c>
      <c r="G320" t="str">
        <f t="shared" si="58"/>
        <v>org/jmol/viewer/</v>
      </c>
      <c r="H320">
        <f t="shared" si="59"/>
      </c>
      <c r="I320">
        <f t="shared" si="55"/>
      </c>
      <c r="N320">
        <f t="shared" si="56"/>
      </c>
      <c r="O320">
        <f t="shared" si="52"/>
      </c>
      <c r="P320">
        <f t="shared" si="53"/>
      </c>
      <c r="Q320">
        <f t="shared" si="54"/>
      </c>
      <c r="R320">
        <f t="shared" si="61"/>
      </c>
      <c r="S320">
        <f t="shared" si="57"/>
      </c>
      <c r="T320">
        <f t="shared" si="60"/>
      </c>
    </row>
    <row r="321" spans="1:20" ht="12.75">
      <c r="A321" s="1">
        <v>39142</v>
      </c>
      <c r="B321" s="2">
        <v>0.41111111111111115</v>
      </c>
      <c r="C321" t="s">
        <v>227</v>
      </c>
      <c r="D321" s="3">
        <v>2458</v>
      </c>
      <c r="E321" t="s">
        <v>8</v>
      </c>
      <c r="G321" t="str">
        <f t="shared" si="58"/>
        <v>org/jmol/viewer/</v>
      </c>
      <c r="H321" t="str">
        <f t="shared" si="59"/>
        <v>org/jmol/viewer/AlphaMonomer.class</v>
      </c>
      <c r="I321">
        <f t="shared" si="55"/>
        <v>2458</v>
      </c>
      <c r="K321" t="s">
        <v>181</v>
      </c>
      <c r="M321" t="s">
        <v>182</v>
      </c>
      <c r="N321">
        <f t="shared" si="56"/>
      </c>
      <c r="O321">
        <f t="shared" si="52"/>
        <v>2458</v>
      </c>
      <c r="P321">
        <f t="shared" si="53"/>
      </c>
      <c r="Q321">
        <f t="shared" si="54"/>
        <v>2458</v>
      </c>
      <c r="R321" t="str">
        <f t="shared" si="61"/>
        <v>move org/jmol/viewer/AlphaMonomer.classX AlphaMonomer.class</v>
      </c>
      <c r="S321" t="str">
        <f t="shared" si="57"/>
        <v>c:\"program files"\7-zip\7z.exe d JmolAppletLight.jar org/jmol/viewer/AlphaMonomer.class</v>
      </c>
      <c r="T321">
        <f t="shared" si="60"/>
      </c>
    </row>
    <row r="322" spans="1:20" ht="12.75">
      <c r="A322" s="1">
        <v>39142</v>
      </c>
      <c r="B322" s="2">
        <v>0.41111111111111115</v>
      </c>
      <c r="C322" t="s">
        <v>227</v>
      </c>
      <c r="D322" s="3">
        <v>4755</v>
      </c>
      <c r="E322" t="s">
        <v>9</v>
      </c>
      <c r="G322" t="str">
        <f t="shared" si="58"/>
        <v>org/jmol/viewer/</v>
      </c>
      <c r="H322" t="str">
        <f t="shared" si="59"/>
        <v>org/jmol/viewer/AlphaPolymer.class</v>
      </c>
      <c r="I322">
        <f t="shared" si="55"/>
        <v>4755</v>
      </c>
      <c r="K322" t="s">
        <v>181</v>
      </c>
      <c r="M322" t="s">
        <v>182</v>
      </c>
      <c r="N322">
        <f t="shared" si="56"/>
      </c>
      <c r="O322">
        <f t="shared" si="52"/>
        <v>4755</v>
      </c>
      <c r="P322">
        <f t="shared" si="53"/>
      </c>
      <c r="Q322">
        <f t="shared" si="54"/>
        <v>4755</v>
      </c>
      <c r="R322" t="str">
        <f t="shared" si="61"/>
        <v>move org/jmol/viewer/AlphaPolymer.classX AlphaPolymer.class</v>
      </c>
      <c r="S322" t="str">
        <f t="shared" si="57"/>
        <v>c:\"program files"\7-zip\7z.exe d JmolAppletLight.jar org/jmol/viewer/AlphaPolymer.class</v>
      </c>
      <c r="T322">
        <f t="shared" si="60"/>
      </c>
    </row>
    <row r="323" spans="1:20" ht="12.75">
      <c r="A323" s="1">
        <v>39142</v>
      </c>
      <c r="B323" s="2">
        <v>0.41111111111111115</v>
      </c>
      <c r="C323" t="s">
        <v>227</v>
      </c>
      <c r="D323" s="3">
        <v>4745</v>
      </c>
      <c r="E323" t="s">
        <v>10</v>
      </c>
      <c r="G323" t="str">
        <f t="shared" si="58"/>
        <v>org/jmol/viewer/</v>
      </c>
      <c r="H323" t="str">
        <f t="shared" si="59"/>
        <v>org/jmol/viewer/AminoMonomer.class</v>
      </c>
      <c r="I323">
        <f t="shared" si="55"/>
        <v>4745</v>
      </c>
      <c r="K323" t="s">
        <v>181</v>
      </c>
      <c r="M323" t="s">
        <v>182</v>
      </c>
      <c r="N323">
        <f t="shared" si="56"/>
      </c>
      <c r="O323">
        <f t="shared" si="52"/>
        <v>4745</v>
      </c>
      <c r="P323">
        <f t="shared" si="53"/>
      </c>
      <c r="Q323">
        <f t="shared" si="54"/>
        <v>4745</v>
      </c>
      <c r="R323" t="str">
        <f t="shared" si="61"/>
        <v>move org/jmol/viewer/AminoMonomer.classX AminoMonomer.class</v>
      </c>
      <c r="S323" t="str">
        <f t="shared" si="57"/>
        <v>c:\"program files"\7-zip\7z.exe d JmolAppletLight.jar org/jmol/viewer/AminoMonomer.class</v>
      </c>
      <c r="T323">
        <f t="shared" si="60"/>
      </c>
    </row>
    <row r="324" spans="1:20" ht="12.75">
      <c r="A324" s="1">
        <v>39142</v>
      </c>
      <c r="B324" s="2">
        <v>0.41111111111111115</v>
      </c>
      <c r="C324" t="s">
        <v>227</v>
      </c>
      <c r="D324" s="3">
        <v>8862</v>
      </c>
      <c r="E324" t="s">
        <v>11</v>
      </c>
      <c r="G324" t="str">
        <f t="shared" si="58"/>
        <v>org/jmol/viewer/</v>
      </c>
      <c r="H324" t="str">
        <f t="shared" si="59"/>
        <v>org/jmol/viewer/AminoPolymer.class</v>
      </c>
      <c r="I324">
        <f t="shared" si="55"/>
        <v>8862</v>
      </c>
      <c r="K324" t="s">
        <v>181</v>
      </c>
      <c r="M324" t="s">
        <v>182</v>
      </c>
      <c r="N324">
        <f t="shared" si="56"/>
      </c>
      <c r="O324">
        <f t="shared" si="52"/>
        <v>8862</v>
      </c>
      <c r="P324">
        <f t="shared" si="53"/>
      </c>
      <c r="Q324">
        <f t="shared" si="54"/>
        <v>8862</v>
      </c>
      <c r="R324" t="str">
        <f t="shared" si="61"/>
        <v>move org/jmol/viewer/AminoPolymer.classX AminoPolymer.class</v>
      </c>
      <c r="S324" t="str">
        <f t="shared" si="57"/>
        <v>c:\"program files"\7-zip\7z.exe d JmolAppletLight.jar org/jmol/viewer/AminoPolymer.class</v>
      </c>
      <c r="T324">
        <f t="shared" si="60"/>
      </c>
    </row>
    <row r="325" spans="1:20" ht="12.75">
      <c r="A325" s="1">
        <v>39142</v>
      </c>
      <c r="B325" s="2">
        <v>0.41041666666666665</v>
      </c>
      <c r="C325" t="s">
        <v>227</v>
      </c>
      <c r="D325" s="3">
        <v>24911</v>
      </c>
      <c r="E325" t="s">
        <v>263</v>
      </c>
      <c r="G325" t="str">
        <f t="shared" si="58"/>
        <v>org/jmol/viewer/</v>
      </c>
      <c r="H325" t="str">
        <f t="shared" si="59"/>
        <v>org/jmol/viewer/Atom.class</v>
      </c>
      <c r="I325">
        <f t="shared" si="55"/>
        <v>24911</v>
      </c>
      <c r="J325" t="s">
        <v>182</v>
      </c>
      <c r="N325">
        <f t="shared" si="56"/>
        <v>24911</v>
      </c>
      <c r="O325">
        <f t="shared" si="52"/>
      </c>
      <c r="P325">
        <f t="shared" si="53"/>
      </c>
      <c r="Q325">
        <f t="shared" si="54"/>
      </c>
      <c r="R325" t="str">
        <f t="shared" si="61"/>
        <v>move org/jmol/viewer/Atom.classX Atom.class</v>
      </c>
      <c r="S325">
        <f t="shared" si="57"/>
      </c>
      <c r="T325" t="str">
        <f t="shared" si="60"/>
        <v>        &lt;include name="org/jmol/viewer/Atom.class" /&gt;</v>
      </c>
    </row>
    <row r="326" spans="1:20" ht="12.75">
      <c r="A326" s="1">
        <v>39142</v>
      </c>
      <c r="B326" s="2">
        <v>0.41041666666666665</v>
      </c>
      <c r="C326" t="s">
        <v>227</v>
      </c>
      <c r="D326">
        <v>211</v>
      </c>
      <c r="E326" t="s">
        <v>12</v>
      </c>
      <c r="G326" t="str">
        <f t="shared" si="58"/>
        <v>org/jmol/viewer/</v>
      </c>
      <c r="H326" t="str">
        <f t="shared" si="59"/>
        <v>org/jmol/viewer/AtomIterator.class</v>
      </c>
      <c r="I326">
        <f t="shared" si="55"/>
        <v>211</v>
      </c>
      <c r="J326" t="s">
        <v>182</v>
      </c>
      <c r="N326">
        <f t="shared" si="56"/>
        <v>211</v>
      </c>
      <c r="O326">
        <f t="shared" si="52"/>
      </c>
      <c r="P326">
        <f t="shared" si="53"/>
      </c>
      <c r="Q326">
        <f t="shared" si="54"/>
      </c>
      <c r="R326" t="str">
        <f t="shared" si="61"/>
        <v>move org/jmol/viewer/AtomIterator.classX AtomIterator.class</v>
      </c>
      <c r="S326">
        <f t="shared" si="57"/>
      </c>
      <c r="T326" t="str">
        <f t="shared" si="60"/>
        <v>        &lt;include name="org/jmol/viewer/AtomIterator.class" /&gt;</v>
      </c>
    </row>
    <row r="327" spans="1:20" ht="12.75">
      <c r="A327" s="1">
        <v>39142</v>
      </c>
      <c r="B327" s="2">
        <v>0.41111111111111115</v>
      </c>
      <c r="C327" t="s">
        <v>227</v>
      </c>
      <c r="D327" s="3">
        <v>3808</v>
      </c>
      <c r="E327" t="s">
        <v>13</v>
      </c>
      <c r="G327" t="str">
        <f t="shared" si="58"/>
        <v>org/jmol/viewer/</v>
      </c>
      <c r="H327" t="str">
        <f t="shared" si="59"/>
        <v>org/jmol/viewer/AtomShape.class</v>
      </c>
      <c r="I327">
        <f t="shared" si="55"/>
        <v>3808</v>
      </c>
      <c r="J327" t="s">
        <v>182</v>
      </c>
      <c r="N327">
        <f t="shared" si="56"/>
        <v>3808</v>
      </c>
      <c r="O327">
        <f t="shared" si="52"/>
      </c>
      <c r="P327">
        <f t="shared" si="53"/>
      </c>
      <c r="Q327">
        <f t="shared" si="54"/>
      </c>
      <c r="R327" t="str">
        <f t="shared" si="61"/>
        <v>move org/jmol/viewer/AtomShape.classX AtomShape.class</v>
      </c>
      <c r="S327">
        <f t="shared" si="57"/>
      </c>
      <c r="T327" t="str">
        <f t="shared" si="60"/>
        <v>        &lt;include name="org/jmol/viewer/AtomShape.class" /&gt;</v>
      </c>
    </row>
    <row r="328" spans="1:20" ht="12.75">
      <c r="A328" s="1">
        <v>39142</v>
      </c>
      <c r="B328" s="2">
        <v>0.41111111111111115</v>
      </c>
      <c r="C328" t="s">
        <v>227</v>
      </c>
      <c r="D328" s="3">
        <v>3345</v>
      </c>
      <c r="E328" t="s">
        <v>14</v>
      </c>
      <c r="G328" t="str">
        <f t="shared" si="58"/>
        <v>org/jmol/viewer/</v>
      </c>
      <c r="H328" t="str">
        <f t="shared" si="59"/>
        <v>org/jmol/viewer/Axes.class</v>
      </c>
      <c r="I328">
        <f t="shared" si="55"/>
        <v>3345</v>
      </c>
      <c r="J328" t="s">
        <v>182</v>
      </c>
      <c r="N328">
        <f t="shared" si="56"/>
        <v>3345</v>
      </c>
      <c r="O328">
        <f t="shared" si="52"/>
      </c>
      <c r="P328">
        <f t="shared" si="53"/>
      </c>
      <c r="Q328">
        <f t="shared" si="54"/>
      </c>
      <c r="R328" t="str">
        <f t="shared" si="61"/>
        <v>move org/jmol/viewer/Axes.classX Axes.class</v>
      </c>
      <c r="S328">
        <f t="shared" si="57"/>
      </c>
      <c r="T328" t="str">
        <f t="shared" si="60"/>
        <v>        &lt;include name="org/jmol/viewer/Axes.class" /&gt;</v>
      </c>
    </row>
    <row r="329" spans="1:20" ht="12.75">
      <c r="A329" s="1">
        <v>39142</v>
      </c>
      <c r="B329" s="2">
        <v>0.41111111111111115</v>
      </c>
      <c r="C329" t="s">
        <v>227</v>
      </c>
      <c r="D329" s="3">
        <v>3632</v>
      </c>
      <c r="E329" t="s">
        <v>15</v>
      </c>
      <c r="G329" t="str">
        <f t="shared" si="58"/>
        <v>org/jmol/viewer/</v>
      </c>
      <c r="H329" t="str">
        <f t="shared" si="59"/>
        <v>org/jmol/viewer/AxesRenderer.class</v>
      </c>
      <c r="I329">
        <f t="shared" si="55"/>
        <v>3632</v>
      </c>
      <c r="J329" t="s">
        <v>182</v>
      </c>
      <c r="N329">
        <f t="shared" si="56"/>
        <v>3632</v>
      </c>
      <c r="O329">
        <f t="shared" si="52"/>
      </c>
      <c r="P329">
        <f t="shared" si="53"/>
      </c>
      <c r="Q329">
        <f t="shared" si="54"/>
      </c>
      <c r="R329" t="str">
        <f t="shared" si="61"/>
        <v>move org/jmol/viewer/AxesRenderer.classX AxesRenderer.class</v>
      </c>
      <c r="S329">
        <f t="shared" si="57"/>
      </c>
      <c r="T329" t="str">
        <f t="shared" si="60"/>
        <v>        &lt;include name="org/jmol/viewer/AxesRenderer.class" /&gt;</v>
      </c>
    </row>
    <row r="330" spans="1:20" ht="12.75">
      <c r="A330" s="1">
        <v>39142</v>
      </c>
      <c r="B330" s="2">
        <v>0.41111111111111115</v>
      </c>
      <c r="C330" t="s">
        <v>227</v>
      </c>
      <c r="D330" s="3">
        <v>2455</v>
      </c>
      <c r="E330" t="s">
        <v>16</v>
      </c>
      <c r="G330" t="str">
        <f t="shared" si="58"/>
        <v>org/jmol/viewer/</v>
      </c>
      <c r="H330" t="str">
        <f t="shared" si="59"/>
        <v>org/jmol/viewer/Backbone$Bbpolymer.class</v>
      </c>
      <c r="I330">
        <f t="shared" si="55"/>
        <v>2455</v>
      </c>
      <c r="K330" t="s">
        <v>181</v>
      </c>
      <c r="M330" t="s">
        <v>182</v>
      </c>
      <c r="N330">
        <f t="shared" si="56"/>
      </c>
      <c r="O330">
        <f t="shared" si="52"/>
        <v>2455</v>
      </c>
      <c r="P330">
        <f t="shared" si="53"/>
      </c>
      <c r="Q330">
        <f t="shared" si="54"/>
        <v>2455</v>
      </c>
      <c r="R330" t="str">
        <f t="shared" si="61"/>
        <v>move org/jmol/viewer/Backbone$Bbpolymer.classX Backbone$Bbpolymer.class</v>
      </c>
      <c r="S330" t="str">
        <f t="shared" si="57"/>
        <v>c:\"program files"\7-zip\7z.exe d JmolAppletLight.jar org/jmol/viewer/Backbone$Bbpolymer.class</v>
      </c>
      <c r="T330">
        <f t="shared" si="60"/>
      </c>
    </row>
    <row r="331" spans="1:20" ht="12.75">
      <c r="A331" s="1">
        <v>39142</v>
      </c>
      <c r="B331" s="2">
        <v>0.41111111111111115</v>
      </c>
      <c r="C331" t="s">
        <v>227</v>
      </c>
      <c r="D331">
        <v>686</v>
      </c>
      <c r="E331" t="s">
        <v>17</v>
      </c>
      <c r="G331" t="str">
        <f t="shared" si="58"/>
        <v>org/jmol/viewer/</v>
      </c>
      <c r="H331" t="str">
        <f t="shared" si="59"/>
        <v>org/jmol/viewer/Backbone.class</v>
      </c>
      <c r="I331">
        <f t="shared" si="55"/>
        <v>686</v>
      </c>
      <c r="K331" t="s">
        <v>181</v>
      </c>
      <c r="M331" t="s">
        <v>182</v>
      </c>
      <c r="N331">
        <f t="shared" si="56"/>
      </c>
      <c r="O331">
        <f t="shared" si="52"/>
        <v>686</v>
      </c>
      <c r="P331">
        <f t="shared" si="53"/>
      </c>
      <c r="Q331">
        <f t="shared" si="54"/>
        <v>686</v>
      </c>
      <c r="R331" t="str">
        <f t="shared" si="61"/>
        <v>move org/jmol/viewer/Backbone.classX Backbone.class</v>
      </c>
      <c r="S331" t="str">
        <f t="shared" si="57"/>
        <v>c:\"program files"\7-zip\7z.exe d JmolAppletLight.jar org/jmol/viewer/Backbone.class</v>
      </c>
      <c r="T331">
        <f t="shared" si="60"/>
      </c>
    </row>
    <row r="332" spans="1:20" ht="12.75">
      <c r="A332" s="1">
        <v>39142</v>
      </c>
      <c r="B332" s="2">
        <v>0.41111111111111115</v>
      </c>
      <c r="C332" t="s">
        <v>227</v>
      </c>
      <c r="D332" s="3">
        <v>2352</v>
      </c>
      <c r="E332" t="s">
        <v>18</v>
      </c>
      <c r="G332" t="str">
        <f t="shared" si="58"/>
        <v>org/jmol/viewer/</v>
      </c>
      <c r="H332" t="str">
        <f t="shared" si="59"/>
        <v>org/jmol/viewer/BackboneRenderer.class</v>
      </c>
      <c r="I332">
        <f t="shared" si="55"/>
        <v>2352</v>
      </c>
      <c r="K332" t="s">
        <v>181</v>
      </c>
      <c r="M332" t="s">
        <v>182</v>
      </c>
      <c r="N332">
        <f t="shared" si="56"/>
      </c>
      <c r="O332">
        <f t="shared" si="52"/>
        <v>2352</v>
      </c>
      <c r="P332">
        <f t="shared" si="53"/>
      </c>
      <c r="Q332">
        <f t="shared" si="54"/>
        <v>2352</v>
      </c>
      <c r="R332" t="str">
        <f t="shared" si="61"/>
        <v>move org/jmol/viewer/BackboneRenderer.classX BackboneRenderer.class</v>
      </c>
      <c r="S332" t="str">
        <f t="shared" si="57"/>
        <v>c:\"program files"\7-zip\7z.exe d JmolAppletLight.jar org/jmol/viewer/BackboneRenderer.class</v>
      </c>
      <c r="T332">
        <f t="shared" si="60"/>
      </c>
    </row>
    <row r="333" spans="1:20" ht="12.75">
      <c r="A333" s="1">
        <v>39142</v>
      </c>
      <c r="B333" s="2">
        <v>0.41111111111111115</v>
      </c>
      <c r="C333" t="s">
        <v>227</v>
      </c>
      <c r="D333" s="3">
        <v>4213</v>
      </c>
      <c r="E333" t="s">
        <v>19</v>
      </c>
      <c r="G333" t="str">
        <f t="shared" si="58"/>
        <v>org/jmol/viewer/</v>
      </c>
      <c r="H333" t="str">
        <f t="shared" si="59"/>
        <v>org/jmol/viewer/Balls.class</v>
      </c>
      <c r="I333">
        <f t="shared" si="55"/>
        <v>4213</v>
      </c>
      <c r="J333" t="s">
        <v>182</v>
      </c>
      <c r="N333">
        <f t="shared" si="56"/>
        <v>4213</v>
      </c>
      <c r="O333">
        <f t="shared" si="52"/>
      </c>
      <c r="P333">
        <f t="shared" si="53"/>
      </c>
      <c r="Q333">
        <f t="shared" si="54"/>
      </c>
      <c r="R333" t="str">
        <f t="shared" si="61"/>
        <v>move org/jmol/viewer/Balls.classX Balls.class</v>
      </c>
      <c r="S333">
        <f t="shared" si="57"/>
      </c>
      <c r="T333" t="str">
        <f t="shared" si="60"/>
        <v>        &lt;include name="org/jmol/viewer/Balls.class" /&gt;</v>
      </c>
    </row>
    <row r="334" spans="1:20" ht="12.75">
      <c r="A334" s="1">
        <v>39142</v>
      </c>
      <c r="B334" s="2">
        <v>0.41111111111111115</v>
      </c>
      <c r="C334" t="s">
        <v>227</v>
      </c>
      <c r="D334" s="3">
        <v>3120</v>
      </c>
      <c r="E334" t="s">
        <v>20</v>
      </c>
      <c r="G334" t="str">
        <f t="shared" si="58"/>
        <v>org/jmol/viewer/</v>
      </c>
      <c r="H334" t="str">
        <f t="shared" si="59"/>
        <v>org/jmol/viewer/BallsRenderer.class</v>
      </c>
      <c r="I334">
        <f t="shared" si="55"/>
        <v>3120</v>
      </c>
      <c r="J334" t="s">
        <v>182</v>
      </c>
      <c r="N334">
        <f t="shared" si="56"/>
        <v>3120</v>
      </c>
      <c r="O334">
        <f t="shared" si="52"/>
      </c>
      <c r="P334">
        <f t="shared" si="53"/>
      </c>
      <c r="Q334">
        <f t="shared" si="54"/>
      </c>
      <c r="R334" t="str">
        <f t="shared" si="61"/>
        <v>move org/jmol/viewer/BallsRenderer.classX BallsRenderer.class</v>
      </c>
      <c r="S334">
        <f t="shared" si="57"/>
      </c>
      <c r="T334" t="str">
        <f t="shared" si="60"/>
        <v>        &lt;include name="org/jmol/viewer/BallsRenderer.class" /&gt;</v>
      </c>
    </row>
    <row r="335" spans="1:20" ht="12.75">
      <c r="A335" s="1">
        <v>39142</v>
      </c>
      <c r="B335" s="2">
        <v>0.41111111111111115</v>
      </c>
      <c r="C335" t="s">
        <v>227</v>
      </c>
      <c r="D335">
        <v>629</v>
      </c>
      <c r="E335" t="s">
        <v>21</v>
      </c>
      <c r="G335" t="str">
        <f t="shared" si="58"/>
        <v>org/jmol/viewer/</v>
      </c>
      <c r="H335" t="str">
        <f t="shared" si="59"/>
        <v>org/jmol/viewer/Bbcage.class</v>
      </c>
      <c r="I335">
        <f t="shared" si="55"/>
        <v>629</v>
      </c>
      <c r="J335" t="s">
        <v>182</v>
      </c>
      <c r="N335">
        <f t="shared" si="56"/>
        <v>629</v>
      </c>
      <c r="O335">
        <f t="shared" si="52"/>
      </c>
      <c r="P335">
        <f t="shared" si="53"/>
      </c>
      <c r="Q335">
        <f t="shared" si="54"/>
      </c>
      <c r="R335" t="str">
        <f t="shared" si="61"/>
        <v>move org/jmol/viewer/Bbcage.classX Bbcage.class</v>
      </c>
      <c r="S335">
        <f t="shared" si="57"/>
      </c>
      <c r="T335" t="str">
        <f t="shared" si="60"/>
        <v>        &lt;include name="org/jmol/viewer/Bbcage.class" /&gt;</v>
      </c>
    </row>
    <row r="336" spans="1:20" ht="12.75">
      <c r="A336" s="1">
        <v>39142</v>
      </c>
      <c r="B336" s="2">
        <v>0.41111111111111115</v>
      </c>
      <c r="C336" t="s">
        <v>227</v>
      </c>
      <c r="D336" s="3">
        <v>1941</v>
      </c>
      <c r="E336" t="s">
        <v>22</v>
      </c>
      <c r="G336" t="str">
        <f t="shared" si="58"/>
        <v>org/jmol/viewer/</v>
      </c>
      <c r="H336" t="str">
        <f t="shared" si="59"/>
        <v>org/jmol/viewer/BbcageRenderer.class</v>
      </c>
      <c r="I336">
        <f t="shared" si="55"/>
        <v>1941</v>
      </c>
      <c r="J336" t="s">
        <v>182</v>
      </c>
      <c r="N336">
        <f t="shared" si="56"/>
        <v>1941</v>
      </c>
      <c r="O336">
        <f t="shared" si="52"/>
      </c>
      <c r="P336">
        <f t="shared" si="53"/>
      </c>
      <c r="Q336">
        <f t="shared" si="54"/>
      </c>
      <c r="R336" t="str">
        <f t="shared" si="61"/>
        <v>move org/jmol/viewer/BbcageRenderer.classX BbcageRenderer.class</v>
      </c>
      <c r="S336">
        <f t="shared" si="57"/>
      </c>
      <c r="T336" t="str">
        <f t="shared" si="60"/>
        <v>        &lt;include name="org/jmol/viewer/BbcageRenderer.class" /&gt;</v>
      </c>
    </row>
    <row r="337" spans="1:20" ht="12.75">
      <c r="A337" s="1">
        <v>39142</v>
      </c>
      <c r="B337" s="2">
        <v>0.41041666666666665</v>
      </c>
      <c r="C337" t="s">
        <v>227</v>
      </c>
      <c r="D337" s="3">
        <v>6091</v>
      </c>
      <c r="E337" t="s">
        <v>266</v>
      </c>
      <c r="G337" t="str">
        <f t="shared" si="58"/>
        <v>org/jmol/viewer/</v>
      </c>
      <c r="H337" t="str">
        <f t="shared" si="59"/>
        <v>org/jmol/viewer/Bond.class</v>
      </c>
      <c r="I337">
        <f t="shared" si="55"/>
        <v>6091</v>
      </c>
      <c r="J337" t="s">
        <v>182</v>
      </c>
      <c r="N337">
        <f t="shared" si="56"/>
        <v>6091</v>
      </c>
      <c r="O337">
        <f t="shared" si="52"/>
      </c>
      <c r="P337">
        <f t="shared" si="53"/>
      </c>
      <c r="Q337">
        <f t="shared" si="54"/>
      </c>
      <c r="R337" t="str">
        <f t="shared" si="61"/>
        <v>move org/jmol/viewer/Bond.classX Bond.class</v>
      </c>
      <c r="S337">
        <f t="shared" si="57"/>
      </c>
      <c r="T337" t="str">
        <f t="shared" si="60"/>
        <v>        &lt;include name="org/jmol/viewer/Bond.class" /&gt;</v>
      </c>
    </row>
    <row r="338" spans="1:20" ht="12.75">
      <c r="A338" s="1">
        <v>39142</v>
      </c>
      <c r="B338" s="2">
        <v>0.41041666666666665</v>
      </c>
      <c r="C338" t="s">
        <v>227</v>
      </c>
      <c r="D338">
        <v>213</v>
      </c>
      <c r="E338" t="s">
        <v>23</v>
      </c>
      <c r="G338" t="str">
        <f t="shared" si="58"/>
        <v>org/jmol/viewer/</v>
      </c>
      <c r="H338" t="str">
        <f t="shared" si="59"/>
        <v>org/jmol/viewer/BondIterator.class</v>
      </c>
      <c r="I338">
        <f t="shared" si="55"/>
        <v>213</v>
      </c>
      <c r="J338" t="s">
        <v>182</v>
      </c>
      <c r="N338">
        <f t="shared" si="56"/>
        <v>213</v>
      </c>
      <c r="O338">
        <f t="shared" si="52"/>
      </c>
      <c r="P338">
        <f t="shared" si="53"/>
      </c>
      <c r="Q338">
        <f t="shared" si="54"/>
      </c>
      <c r="R338" t="str">
        <f t="shared" si="61"/>
        <v>move org/jmol/viewer/BondIterator.classX BondIterator.class</v>
      </c>
      <c r="S338">
        <f t="shared" si="57"/>
      </c>
      <c r="T338" t="str">
        <f t="shared" si="60"/>
        <v>        &lt;include name="org/jmol/viewer/BondIterator.class" /&gt;</v>
      </c>
    </row>
    <row r="339" spans="1:20" ht="12.75">
      <c r="A339" s="1">
        <v>39142</v>
      </c>
      <c r="B339" s="2">
        <v>0.41111111111111115</v>
      </c>
      <c r="C339" t="s">
        <v>227</v>
      </c>
      <c r="D339">
        <v>711</v>
      </c>
      <c r="E339" t="s">
        <v>24</v>
      </c>
      <c r="G339" t="str">
        <f t="shared" si="58"/>
        <v>org/jmol/viewer/</v>
      </c>
      <c r="H339" t="str">
        <f t="shared" si="59"/>
        <v>org/jmol/viewer/BondSet.class</v>
      </c>
      <c r="I339">
        <f t="shared" si="55"/>
        <v>711</v>
      </c>
      <c r="J339" t="s">
        <v>182</v>
      </c>
      <c r="N339">
        <f t="shared" si="56"/>
        <v>711</v>
      </c>
      <c r="O339">
        <f t="shared" si="52"/>
      </c>
      <c r="P339">
        <f t="shared" si="53"/>
      </c>
      <c r="Q339">
        <f t="shared" si="54"/>
      </c>
      <c r="R339" t="str">
        <f t="shared" si="61"/>
        <v>move org/jmol/viewer/BondSet.classX BondSet.class</v>
      </c>
      <c r="S339">
        <f t="shared" si="57"/>
      </c>
      <c r="T339" t="str">
        <f t="shared" si="60"/>
        <v>        &lt;include name="org/jmol/viewer/BondSet.class" /&gt;</v>
      </c>
    </row>
    <row r="340" spans="1:20" ht="12.75">
      <c r="A340" s="1">
        <v>39142</v>
      </c>
      <c r="B340" s="2">
        <v>0.41111111111111115</v>
      </c>
      <c r="C340" t="s">
        <v>227</v>
      </c>
      <c r="D340" s="3">
        <v>1262</v>
      </c>
      <c r="E340" t="s">
        <v>25</v>
      </c>
      <c r="G340" t="str">
        <f t="shared" si="58"/>
        <v>org/jmol/viewer/</v>
      </c>
      <c r="H340" t="str">
        <f t="shared" si="59"/>
        <v>org/jmol/viewer/CarbohydrateMonomer.class</v>
      </c>
      <c r="I340">
        <f t="shared" si="55"/>
        <v>1262</v>
      </c>
      <c r="K340" t="s">
        <v>181</v>
      </c>
      <c r="M340" t="s">
        <v>182</v>
      </c>
      <c r="N340">
        <f t="shared" si="56"/>
      </c>
      <c r="O340">
        <f t="shared" si="52"/>
        <v>1262</v>
      </c>
      <c r="P340">
        <f t="shared" si="53"/>
      </c>
      <c r="Q340">
        <f t="shared" si="54"/>
        <v>1262</v>
      </c>
      <c r="R340" t="str">
        <f t="shared" si="61"/>
        <v>move org/jmol/viewer/CarbohydrateMonomer.classX CarbohydrateMonomer.class</v>
      </c>
      <c r="S340" t="str">
        <f t="shared" si="57"/>
        <v>c:\"program files"\7-zip\7z.exe d JmolAppletLight.jar org/jmol/viewer/CarbohydrateMonomer.class</v>
      </c>
      <c r="T340">
        <f t="shared" si="60"/>
      </c>
    </row>
    <row r="341" spans="1:20" ht="12.75">
      <c r="A341" s="1">
        <v>39142</v>
      </c>
      <c r="B341" s="2">
        <v>0.41111111111111115</v>
      </c>
      <c r="C341" t="s">
        <v>227</v>
      </c>
      <c r="D341">
        <v>402</v>
      </c>
      <c r="E341" t="s">
        <v>26</v>
      </c>
      <c r="G341" t="str">
        <f t="shared" si="58"/>
        <v>org/jmol/viewer/</v>
      </c>
      <c r="H341" t="str">
        <f t="shared" si="59"/>
        <v>org/jmol/viewer/CarbohydratePolymer.class</v>
      </c>
      <c r="I341">
        <f t="shared" si="55"/>
        <v>402</v>
      </c>
      <c r="K341" t="s">
        <v>181</v>
      </c>
      <c r="M341" t="s">
        <v>182</v>
      </c>
      <c r="N341">
        <f t="shared" si="56"/>
      </c>
      <c r="O341">
        <f t="shared" si="52"/>
        <v>402</v>
      </c>
      <c r="P341">
        <f t="shared" si="53"/>
      </c>
      <c r="Q341">
        <f t="shared" si="54"/>
        <v>402</v>
      </c>
      <c r="R341" t="str">
        <f t="shared" si="61"/>
        <v>move org/jmol/viewer/CarbohydratePolymer.classX CarbohydratePolymer.class</v>
      </c>
      <c r="S341" t="str">
        <f t="shared" si="57"/>
        <v>c:\"program files"\7-zip\7z.exe d JmolAppletLight.jar org/jmol/viewer/CarbohydratePolymer.class</v>
      </c>
      <c r="T341">
        <f t="shared" si="60"/>
      </c>
    </row>
    <row r="342" spans="1:20" ht="12.75">
      <c r="A342" s="1">
        <v>39142</v>
      </c>
      <c r="B342" s="2">
        <v>0.41111111111111115</v>
      </c>
      <c r="C342" t="s">
        <v>227</v>
      </c>
      <c r="D342">
        <v>680</v>
      </c>
      <c r="E342" t="s">
        <v>27</v>
      </c>
      <c r="G342" t="str">
        <f t="shared" si="58"/>
        <v>org/jmol/viewer/</v>
      </c>
      <c r="H342" t="str">
        <f t="shared" si="59"/>
        <v>org/jmol/viewer/Cartoon$Cchain.class</v>
      </c>
      <c r="I342">
        <f t="shared" si="55"/>
        <v>680</v>
      </c>
      <c r="K342" t="s">
        <v>181</v>
      </c>
      <c r="M342" t="s">
        <v>182</v>
      </c>
      <c r="N342">
        <f t="shared" si="56"/>
      </c>
      <c r="O342">
        <f t="shared" si="52"/>
        <v>680</v>
      </c>
      <c r="P342">
        <f t="shared" si="53"/>
      </c>
      <c r="Q342">
        <f t="shared" si="54"/>
        <v>680</v>
      </c>
      <c r="R342" t="str">
        <f t="shared" si="61"/>
        <v>move org/jmol/viewer/Cartoon$Cchain.classX Cartoon$Cchain.class</v>
      </c>
      <c r="S342" t="str">
        <f t="shared" si="57"/>
        <v>c:\"program files"\7-zip\7z.exe d JmolAppletLight.jar org/jmol/viewer/Cartoon$Cchain.class</v>
      </c>
      <c r="T342">
        <f t="shared" si="60"/>
      </c>
    </row>
    <row r="343" spans="1:20" ht="12.75">
      <c r="A343" s="1">
        <v>39142</v>
      </c>
      <c r="B343" s="2">
        <v>0.41111111111111115</v>
      </c>
      <c r="C343" t="s">
        <v>227</v>
      </c>
      <c r="D343">
        <v>675</v>
      </c>
      <c r="E343" t="s">
        <v>28</v>
      </c>
      <c r="G343" t="str">
        <f t="shared" si="58"/>
        <v>org/jmol/viewer/</v>
      </c>
      <c r="H343" t="str">
        <f t="shared" si="59"/>
        <v>org/jmol/viewer/Cartoon.class</v>
      </c>
      <c r="I343">
        <f t="shared" si="55"/>
        <v>675</v>
      </c>
      <c r="K343" t="s">
        <v>181</v>
      </c>
      <c r="M343" t="s">
        <v>182</v>
      </c>
      <c r="N343">
        <f t="shared" si="56"/>
      </c>
      <c r="O343">
        <f t="shared" si="52"/>
        <v>675</v>
      </c>
      <c r="P343">
        <f t="shared" si="53"/>
      </c>
      <c r="Q343">
        <f t="shared" si="54"/>
        <v>675</v>
      </c>
      <c r="R343" t="str">
        <f t="shared" si="61"/>
        <v>move org/jmol/viewer/Cartoon.classX Cartoon.class</v>
      </c>
      <c r="S343" t="str">
        <f t="shared" si="57"/>
        <v>c:\"program files"\7-zip\7z.exe d JmolAppletLight.jar org/jmol/viewer/Cartoon.class</v>
      </c>
      <c r="T343">
        <f t="shared" si="60"/>
      </c>
    </row>
    <row r="344" spans="1:20" ht="12.75">
      <c r="A344" s="1">
        <v>39142</v>
      </c>
      <c r="B344" s="2">
        <v>0.41111111111111115</v>
      </c>
      <c r="C344" t="s">
        <v>227</v>
      </c>
      <c r="D344" s="3">
        <v>5732</v>
      </c>
      <c r="E344" t="s">
        <v>29</v>
      </c>
      <c r="G344" t="str">
        <f t="shared" si="58"/>
        <v>org/jmol/viewer/</v>
      </c>
      <c r="H344" t="str">
        <f t="shared" si="59"/>
        <v>org/jmol/viewer/CartoonRenderer.class</v>
      </c>
      <c r="I344">
        <f t="shared" si="55"/>
        <v>5732</v>
      </c>
      <c r="K344" t="s">
        <v>181</v>
      </c>
      <c r="M344" t="s">
        <v>182</v>
      </c>
      <c r="N344">
        <f t="shared" si="56"/>
      </c>
      <c r="O344">
        <f t="shared" si="52"/>
        <v>5732</v>
      </c>
      <c r="P344">
        <f t="shared" si="53"/>
      </c>
      <c r="Q344">
        <f t="shared" si="54"/>
        <v>5732</v>
      </c>
      <c r="R344" t="str">
        <f t="shared" si="61"/>
        <v>move org/jmol/viewer/CartoonRenderer.classX CartoonRenderer.class</v>
      </c>
      <c r="S344" t="str">
        <f t="shared" si="57"/>
        <v>c:\"program files"\7-zip\7z.exe d JmolAppletLight.jar org/jmol/viewer/CartoonRenderer.class</v>
      </c>
      <c r="T344">
        <f t="shared" si="60"/>
      </c>
    </row>
    <row r="345" spans="1:20" ht="12.75">
      <c r="A345" s="1">
        <v>39142</v>
      </c>
      <c r="B345" s="2">
        <v>0.41041666666666665</v>
      </c>
      <c r="C345" t="s">
        <v>227</v>
      </c>
      <c r="D345" s="3">
        <v>3815</v>
      </c>
      <c r="E345" t="s">
        <v>30</v>
      </c>
      <c r="G345" t="str">
        <f t="shared" si="58"/>
        <v>org/jmol/viewer/</v>
      </c>
      <c r="H345" t="str">
        <f t="shared" si="59"/>
        <v>org/jmol/viewer/Chain.class</v>
      </c>
      <c r="I345">
        <f t="shared" si="55"/>
        <v>3815</v>
      </c>
      <c r="J345" t="s">
        <v>182</v>
      </c>
      <c r="K345" t="s">
        <v>181</v>
      </c>
      <c r="M345" t="s">
        <v>182</v>
      </c>
      <c r="N345">
        <f t="shared" si="56"/>
        <v>3815</v>
      </c>
      <c r="O345">
        <f t="shared" si="52"/>
        <v>3815</v>
      </c>
      <c r="P345">
        <f t="shared" si="53"/>
      </c>
      <c r="Q345">
        <f t="shared" si="54"/>
        <v>3815</v>
      </c>
      <c r="R345" t="str">
        <f t="shared" si="61"/>
        <v>move org/jmol/viewer/Chain.classX Chain.class</v>
      </c>
      <c r="S345">
        <f t="shared" si="57"/>
      </c>
      <c r="T345" t="str">
        <f t="shared" si="60"/>
        <v>        &lt;include name="org/jmol/viewer/Chain.class" /&gt;</v>
      </c>
    </row>
    <row r="346" spans="1:20" ht="12.75">
      <c r="A346" s="1">
        <v>39142</v>
      </c>
      <c r="B346" s="2">
        <v>0.41041666666666665</v>
      </c>
      <c r="C346" t="s">
        <v>227</v>
      </c>
      <c r="D346">
        <v>318</v>
      </c>
      <c r="E346" t="s">
        <v>31</v>
      </c>
      <c r="G346" t="str">
        <f t="shared" si="58"/>
        <v>org/jmol/viewer/</v>
      </c>
      <c r="H346" t="str">
        <f t="shared" si="59"/>
        <v>org/jmol/viewer/Closest.class</v>
      </c>
      <c r="I346">
        <f t="shared" si="55"/>
        <v>318</v>
      </c>
      <c r="J346" t="s">
        <v>182</v>
      </c>
      <c r="N346">
        <f t="shared" si="56"/>
        <v>318</v>
      </c>
      <c r="O346">
        <f t="shared" si="52"/>
      </c>
      <c r="P346">
        <f t="shared" si="53"/>
      </c>
      <c r="Q346">
        <f t="shared" si="54"/>
      </c>
      <c r="R346" t="str">
        <f t="shared" si="61"/>
        <v>move org/jmol/viewer/Closest.classX Closest.class</v>
      </c>
      <c r="S346">
        <f t="shared" si="57"/>
      </c>
      <c r="T346" t="str">
        <f t="shared" si="60"/>
        <v>        &lt;include name="org/jmol/viewer/Closest.class" /&gt;</v>
      </c>
    </row>
    <row r="347" spans="1:20" ht="12.75">
      <c r="A347" s="1">
        <v>39142</v>
      </c>
      <c r="B347" s="2">
        <v>0.41041666666666665</v>
      </c>
      <c r="C347" t="s">
        <v>227</v>
      </c>
      <c r="D347" s="3">
        <v>8543</v>
      </c>
      <c r="E347" t="s">
        <v>32</v>
      </c>
      <c r="G347" t="str">
        <f t="shared" si="58"/>
        <v>org/jmol/viewer/</v>
      </c>
      <c r="H347" t="str">
        <f t="shared" si="59"/>
        <v>org/jmol/viewer/ColorManager.class</v>
      </c>
      <c r="I347">
        <f t="shared" si="55"/>
        <v>8543</v>
      </c>
      <c r="J347" t="s">
        <v>182</v>
      </c>
      <c r="N347">
        <f t="shared" si="56"/>
        <v>8543</v>
      </c>
      <c r="O347">
        <f t="shared" si="52"/>
      </c>
      <c r="P347">
        <f t="shared" si="53"/>
      </c>
      <c r="Q347">
        <f t="shared" si="54"/>
      </c>
      <c r="R347" t="str">
        <f t="shared" si="61"/>
        <v>move org/jmol/viewer/ColorManager.classX ColorManager.class</v>
      </c>
      <c r="S347">
        <f t="shared" si="57"/>
      </c>
      <c r="T347" t="str">
        <f t="shared" si="60"/>
        <v>        &lt;include name="org/jmol/viewer/ColorManager.class" /&gt;</v>
      </c>
    </row>
    <row r="348" spans="1:20" ht="12.75">
      <c r="A348" s="1">
        <v>39142</v>
      </c>
      <c r="B348" s="2">
        <v>0.41111111111111115</v>
      </c>
      <c r="C348" t="s">
        <v>227</v>
      </c>
      <c r="D348" s="3">
        <v>33217</v>
      </c>
      <c r="E348" t="s">
        <v>33</v>
      </c>
      <c r="G348" t="str">
        <f t="shared" si="58"/>
        <v>org/jmol/viewer/</v>
      </c>
      <c r="H348" t="str">
        <f t="shared" si="59"/>
        <v>org/jmol/viewer/Compiler.class</v>
      </c>
      <c r="I348">
        <f t="shared" si="55"/>
        <v>33217</v>
      </c>
      <c r="J348" t="s">
        <v>182</v>
      </c>
      <c r="N348">
        <f t="shared" si="56"/>
        <v>33217</v>
      </c>
      <c r="O348">
        <f t="shared" si="52"/>
      </c>
      <c r="P348">
        <f t="shared" si="53"/>
      </c>
      <c r="Q348">
        <f t="shared" si="54"/>
      </c>
      <c r="R348" t="str">
        <f t="shared" si="61"/>
        <v>move org/jmol/viewer/Compiler.classX Compiler.class</v>
      </c>
      <c r="S348">
        <f t="shared" si="57"/>
      </c>
      <c r="T348" t="str">
        <f t="shared" si="60"/>
        <v>        &lt;include name="org/jmol/viewer/Compiler.class" /&gt;</v>
      </c>
    </row>
    <row r="349" spans="1:20" ht="12.75">
      <c r="A349" s="1">
        <v>39142</v>
      </c>
      <c r="B349" s="2">
        <v>0.41111111111111115</v>
      </c>
      <c r="C349" t="s">
        <v>227</v>
      </c>
      <c r="D349">
        <v>632</v>
      </c>
      <c r="E349" t="s">
        <v>34</v>
      </c>
      <c r="G349" t="str">
        <f t="shared" si="58"/>
        <v>org/jmol/viewer/</v>
      </c>
      <c r="H349" t="str">
        <f t="shared" si="59"/>
        <v>org/jmol/viewer/Context.class</v>
      </c>
      <c r="I349">
        <f t="shared" si="55"/>
        <v>632</v>
      </c>
      <c r="J349" t="s">
        <v>182</v>
      </c>
      <c r="N349">
        <f t="shared" si="56"/>
        <v>632</v>
      </c>
      <c r="O349">
        <f t="shared" si="52"/>
      </c>
      <c r="P349">
        <f t="shared" si="53"/>
      </c>
      <c r="Q349">
        <f t="shared" si="54"/>
      </c>
      <c r="R349" t="str">
        <f t="shared" si="61"/>
        <v>move org/jmol/viewer/Context.classX Context.class</v>
      </c>
      <c r="S349">
        <f t="shared" si="57"/>
      </c>
      <c r="T349" t="str">
        <f t="shared" si="60"/>
        <v>        &lt;include name="org/jmol/viewer/Context.class" /&gt;</v>
      </c>
    </row>
    <row r="350" spans="1:20" ht="12.75">
      <c r="A350" s="1">
        <v>39142</v>
      </c>
      <c r="B350" s="2">
        <v>0.41111111111111115</v>
      </c>
      <c r="C350" t="s">
        <v>227</v>
      </c>
      <c r="D350" s="3">
        <v>6196</v>
      </c>
      <c r="E350" t="s">
        <v>35</v>
      </c>
      <c r="G350" t="str">
        <f t="shared" si="58"/>
        <v>org/jmol/viewer/</v>
      </c>
      <c r="H350" t="str">
        <f t="shared" si="59"/>
        <v>org/jmol/viewer/Dipole.class</v>
      </c>
      <c r="I350">
        <f t="shared" si="55"/>
        <v>6196</v>
      </c>
      <c r="K350" t="s">
        <v>202</v>
      </c>
      <c r="N350">
        <f t="shared" si="56"/>
      </c>
      <c r="O350">
        <f t="shared" si="52"/>
        <v>6196</v>
      </c>
      <c r="P350">
        <f t="shared" si="53"/>
      </c>
      <c r="Q350">
        <f t="shared" si="54"/>
      </c>
      <c r="R350" t="str">
        <f t="shared" si="61"/>
        <v>move org/jmol/viewer/Dipole.classX Dipole.class</v>
      </c>
      <c r="S350" t="str">
        <f t="shared" si="57"/>
        <v>c:\"program files"\7-zip\7z.exe d JmolAppletLight.jar org/jmol/viewer/Dipole.class</v>
      </c>
      <c r="T350">
        <f t="shared" si="60"/>
      </c>
    </row>
    <row r="351" spans="1:20" ht="12.75">
      <c r="A351" s="1">
        <v>39142</v>
      </c>
      <c r="B351" s="2">
        <v>0.41111111111111115</v>
      </c>
      <c r="C351" t="s">
        <v>227</v>
      </c>
      <c r="D351" s="3">
        <v>12639</v>
      </c>
      <c r="E351" t="s">
        <v>36</v>
      </c>
      <c r="G351" t="str">
        <f t="shared" si="58"/>
        <v>org/jmol/viewer/</v>
      </c>
      <c r="H351" t="str">
        <f t="shared" si="59"/>
        <v>org/jmol/viewer/Dipoles.class</v>
      </c>
      <c r="I351">
        <f t="shared" si="55"/>
        <v>12639</v>
      </c>
      <c r="K351" t="s">
        <v>202</v>
      </c>
      <c r="N351">
        <f t="shared" si="56"/>
      </c>
      <c r="O351">
        <f t="shared" si="52"/>
        <v>12639</v>
      </c>
      <c r="P351">
        <f t="shared" si="53"/>
      </c>
      <c r="Q351">
        <f t="shared" si="54"/>
      </c>
      <c r="R351" t="str">
        <f t="shared" si="61"/>
        <v>move org/jmol/viewer/Dipoles.classX Dipoles.class</v>
      </c>
      <c r="S351" t="str">
        <f t="shared" si="57"/>
        <v>c:\"program files"\7-zip\7z.exe d JmolAppletLight.jar org/jmol/viewer/Dipoles.class</v>
      </c>
      <c r="T351">
        <f t="shared" si="60"/>
      </c>
    </row>
    <row r="352" spans="1:20" ht="12.75">
      <c r="A352" s="1">
        <v>39142</v>
      </c>
      <c r="B352" s="2">
        <v>0.41111111111111115</v>
      </c>
      <c r="C352" t="s">
        <v>227</v>
      </c>
      <c r="D352" s="3">
        <v>4607</v>
      </c>
      <c r="E352" t="s">
        <v>37</v>
      </c>
      <c r="G352" t="str">
        <f t="shared" si="58"/>
        <v>org/jmol/viewer/</v>
      </c>
      <c r="H352" t="str">
        <f t="shared" si="59"/>
        <v>org/jmol/viewer/DipolesRenderer.class</v>
      </c>
      <c r="I352">
        <f t="shared" si="55"/>
        <v>4607</v>
      </c>
      <c r="K352" t="s">
        <v>202</v>
      </c>
      <c r="N352">
        <f t="shared" si="56"/>
      </c>
      <c r="O352">
        <f t="shared" si="52"/>
        <v>4607</v>
      </c>
      <c r="P352">
        <f t="shared" si="53"/>
      </c>
      <c r="Q352">
        <f t="shared" si="54"/>
      </c>
      <c r="R352" t="str">
        <f t="shared" si="61"/>
        <v>move org/jmol/viewer/DipolesRenderer.classX DipolesRenderer.class</v>
      </c>
      <c r="S352" t="str">
        <f t="shared" si="57"/>
        <v>c:\"program files"\7-zip\7z.exe d JmolAppletLight.jar org/jmol/viewer/DipolesRenderer.class</v>
      </c>
      <c r="T352">
        <f t="shared" si="60"/>
      </c>
    </row>
    <row r="353" spans="1:20" ht="12.75">
      <c r="A353" s="1">
        <v>39142</v>
      </c>
      <c r="B353" s="2">
        <v>0.41111111111111115</v>
      </c>
      <c r="C353" t="s">
        <v>227</v>
      </c>
      <c r="D353" s="3">
        <v>13544</v>
      </c>
      <c r="E353" t="s">
        <v>38</v>
      </c>
      <c r="G353" t="str">
        <f t="shared" si="58"/>
        <v>org/jmol/viewer/</v>
      </c>
      <c r="H353" t="str">
        <f t="shared" si="59"/>
        <v>org/jmol/viewer/Dots.class</v>
      </c>
      <c r="I353">
        <f t="shared" si="55"/>
        <v>13544</v>
      </c>
      <c r="K353" t="s">
        <v>194</v>
      </c>
      <c r="N353">
        <f t="shared" si="56"/>
      </c>
      <c r="O353">
        <f t="shared" si="52"/>
        <v>13544</v>
      </c>
      <c r="P353">
        <f t="shared" si="53"/>
      </c>
      <c r="Q353">
        <f t="shared" si="54"/>
      </c>
      <c r="R353" t="str">
        <f t="shared" si="61"/>
        <v>move org/jmol/viewer/Dots.classX Dots.class</v>
      </c>
      <c r="S353" t="str">
        <f t="shared" si="57"/>
        <v>c:\"program files"\7-zip\7z.exe d JmolAppletLight.jar org/jmol/viewer/Dots.class</v>
      </c>
      <c r="T353">
        <f t="shared" si="60"/>
      </c>
    </row>
    <row r="354" spans="1:20" ht="12.75">
      <c r="A354" s="1">
        <v>39142</v>
      </c>
      <c r="B354" s="2">
        <v>0.41111111111111115</v>
      </c>
      <c r="C354" t="s">
        <v>227</v>
      </c>
      <c r="D354" s="3">
        <v>5511</v>
      </c>
      <c r="E354" t="s">
        <v>39</v>
      </c>
      <c r="G354" t="str">
        <f t="shared" si="58"/>
        <v>org/jmol/viewer/</v>
      </c>
      <c r="H354" t="str">
        <f t="shared" si="59"/>
        <v>org/jmol/viewer/DotsRenderer$Geodesic.class</v>
      </c>
      <c r="I354">
        <f t="shared" si="55"/>
        <v>5511</v>
      </c>
      <c r="K354" t="s">
        <v>194</v>
      </c>
      <c r="N354">
        <f t="shared" si="56"/>
      </c>
      <c r="O354">
        <f aca="true" t="shared" si="62" ref="O354:O417">IF(K354&lt;&gt;"",$I354,"")</f>
        <v>5511</v>
      </c>
      <c r="P354">
        <f aca="true" t="shared" si="63" ref="P354:P417">IF(L354&lt;&gt;"",$I354,"")</f>
      </c>
      <c r="Q354">
        <f aca="true" t="shared" si="64" ref="Q354:Q417">IF(M354&lt;&gt;"",$I354,"")</f>
      </c>
      <c r="R354" t="str">
        <f t="shared" si="61"/>
        <v>move org/jmol/viewer/DotsRenderer$Geodesic.classX DotsRenderer$Geodesic.class</v>
      </c>
      <c r="S354" t="str">
        <f t="shared" si="57"/>
        <v>c:\"program files"\7-zip\7z.exe d JmolAppletLight.jar org/jmol/viewer/DotsRenderer$Geodesic.class</v>
      </c>
      <c r="T354">
        <f t="shared" si="60"/>
      </c>
    </row>
    <row r="355" spans="1:20" ht="12.75">
      <c r="A355" s="1">
        <v>39142</v>
      </c>
      <c r="B355" s="2">
        <v>0.41111111111111115</v>
      </c>
      <c r="C355" t="s">
        <v>227</v>
      </c>
      <c r="D355" s="3">
        <v>5500</v>
      </c>
      <c r="E355" t="s">
        <v>40</v>
      </c>
      <c r="G355" t="str">
        <f t="shared" si="58"/>
        <v>org/jmol/viewer/</v>
      </c>
      <c r="H355" t="str">
        <f t="shared" si="59"/>
        <v>org/jmol/viewer/DotsRenderer.class</v>
      </c>
      <c r="I355">
        <f aca="true" t="shared" si="65" ref="I355:I418">IF(AND(ISNUMBER(D355),E355&lt;&gt;"bytes"),D355,"")</f>
        <v>5500</v>
      </c>
      <c r="K355" t="s">
        <v>194</v>
      </c>
      <c r="N355">
        <f aca="true" t="shared" si="66" ref="N355:N418">IF(J355&lt;&gt;"",$I355,"")</f>
      </c>
      <c r="O355">
        <f t="shared" si="62"/>
        <v>5500</v>
      </c>
      <c r="P355">
        <f t="shared" si="63"/>
      </c>
      <c r="Q355">
        <f t="shared" si="64"/>
      </c>
      <c r="R355" t="str">
        <f t="shared" si="61"/>
        <v>move org/jmol/viewer/DotsRenderer.classX DotsRenderer.class</v>
      </c>
      <c r="S355" t="str">
        <f t="shared" si="57"/>
        <v>c:\"program files"\7-zip\7z.exe d JmolAppletLight.jar org/jmol/viewer/DotsRenderer.class</v>
      </c>
      <c r="T355">
        <f t="shared" si="60"/>
      </c>
    </row>
    <row r="356" spans="1:20" ht="12.75">
      <c r="A356" s="1">
        <v>39142</v>
      </c>
      <c r="B356" s="2">
        <v>0.41111111111111115</v>
      </c>
      <c r="C356" t="s">
        <v>227</v>
      </c>
      <c r="D356" s="3">
        <v>19185</v>
      </c>
      <c r="E356" t="s">
        <v>41</v>
      </c>
      <c r="G356" t="str">
        <f t="shared" si="58"/>
        <v>org/jmol/viewer/</v>
      </c>
      <c r="H356" t="str">
        <f t="shared" si="59"/>
        <v>org/jmol/viewer/Draw.class</v>
      </c>
      <c r="I356">
        <f t="shared" si="65"/>
        <v>19185</v>
      </c>
      <c r="K356" t="s">
        <v>193</v>
      </c>
      <c r="N356">
        <f t="shared" si="66"/>
      </c>
      <c r="O356">
        <f t="shared" si="62"/>
        <v>19185</v>
      </c>
      <c r="P356">
        <f t="shared" si="63"/>
      </c>
      <c r="Q356">
        <f t="shared" si="64"/>
      </c>
      <c r="R356" t="str">
        <f t="shared" si="61"/>
        <v>move org/jmol/viewer/Draw.classX Draw.class</v>
      </c>
      <c r="S356" t="str">
        <f t="shared" si="57"/>
        <v>c:\"program files"\7-zip\7z.exe d JmolAppletLight.jar org/jmol/viewer/Draw.class</v>
      </c>
      <c r="T356">
        <f t="shared" si="60"/>
      </c>
    </row>
    <row r="357" spans="1:20" ht="12.75">
      <c r="A357" s="1">
        <v>39142</v>
      </c>
      <c r="B357" s="2">
        <v>0.41111111111111115</v>
      </c>
      <c r="C357" t="s">
        <v>227</v>
      </c>
      <c r="D357">
        <v>733</v>
      </c>
      <c r="E357" t="s">
        <v>42</v>
      </c>
      <c r="G357" t="str">
        <f t="shared" si="58"/>
        <v>org/jmol/viewer/</v>
      </c>
      <c r="H357" t="str">
        <f t="shared" si="59"/>
        <v>org/jmol/viewer/DrawRenderer.class</v>
      </c>
      <c r="I357">
        <f t="shared" si="65"/>
        <v>733</v>
      </c>
      <c r="K357" t="s">
        <v>193</v>
      </c>
      <c r="N357">
        <f t="shared" si="66"/>
      </c>
      <c r="O357">
        <f t="shared" si="62"/>
        <v>733</v>
      </c>
      <c r="P357">
        <f t="shared" si="63"/>
      </c>
      <c r="Q357">
        <f t="shared" si="64"/>
      </c>
      <c r="R357" t="str">
        <f t="shared" si="61"/>
        <v>move org/jmol/viewer/DrawRenderer.classX DrawRenderer.class</v>
      </c>
      <c r="S357" t="str">
        <f aca="true" t="shared" si="67" ref="S357:S420">IF(J357="x","",IF(R357&lt;&gt;"","c:\""program files""\7-zip\7z.exe d JmolAppletLight.jar "&amp;H357,""))</f>
        <v>c:\"program files"\7-zip\7z.exe d JmolAppletLight.jar org/jmol/viewer/DrawRenderer.class</v>
      </c>
      <c r="T357">
        <f t="shared" si="60"/>
      </c>
    </row>
    <row r="358" spans="1:20" ht="12.75">
      <c r="A358" s="1">
        <v>39142</v>
      </c>
      <c r="B358" s="2">
        <v>0.41111111111111115</v>
      </c>
      <c r="C358" t="s">
        <v>227</v>
      </c>
      <c r="D358" s="3">
        <v>3082</v>
      </c>
      <c r="E358" t="s">
        <v>43</v>
      </c>
      <c r="G358" t="str">
        <f t="shared" si="58"/>
        <v>org/jmol/viewer/</v>
      </c>
      <c r="H358" t="str">
        <f t="shared" si="59"/>
        <v>org/jmol/viewer/Echo.class</v>
      </c>
      <c r="I358">
        <f t="shared" si="65"/>
        <v>3082</v>
      </c>
      <c r="J358" t="s">
        <v>182</v>
      </c>
      <c r="N358">
        <f t="shared" si="66"/>
        <v>3082</v>
      </c>
      <c r="O358">
        <f t="shared" si="62"/>
      </c>
      <c r="P358">
        <f t="shared" si="63"/>
      </c>
      <c r="Q358">
        <f t="shared" si="64"/>
      </c>
      <c r="R358" t="str">
        <f t="shared" si="61"/>
        <v>move org/jmol/viewer/Echo.classX Echo.class</v>
      </c>
      <c r="S358">
        <f t="shared" si="67"/>
      </c>
      <c r="T358" t="str">
        <f t="shared" si="60"/>
        <v>        &lt;include name="org/jmol/viewer/Echo.class" /&gt;</v>
      </c>
    </row>
    <row r="359" spans="1:20" ht="12.75">
      <c r="A359" s="1">
        <v>39142</v>
      </c>
      <c r="B359" s="2">
        <v>0.41111111111111115</v>
      </c>
      <c r="C359" t="s">
        <v>227</v>
      </c>
      <c r="D359" s="3">
        <v>1375</v>
      </c>
      <c r="E359" t="s">
        <v>44</v>
      </c>
      <c r="G359" t="str">
        <f t="shared" si="58"/>
        <v>org/jmol/viewer/</v>
      </c>
      <c r="H359" t="str">
        <f t="shared" si="59"/>
        <v>org/jmol/viewer/EchoRenderer.class</v>
      </c>
      <c r="I359">
        <f t="shared" si="65"/>
        <v>1375</v>
      </c>
      <c r="J359" t="s">
        <v>182</v>
      </c>
      <c r="N359">
        <f t="shared" si="66"/>
        <v>1375</v>
      </c>
      <c r="O359">
        <f t="shared" si="62"/>
      </c>
      <c r="P359">
        <f t="shared" si="63"/>
      </c>
      <c r="Q359">
        <f t="shared" si="64"/>
      </c>
      <c r="R359" t="str">
        <f t="shared" si="61"/>
        <v>move org/jmol/viewer/EchoRenderer.classX EchoRenderer.class</v>
      </c>
      <c r="S359">
        <f t="shared" si="67"/>
      </c>
      <c r="T359" t="str">
        <f t="shared" si="60"/>
        <v>        &lt;include name="org/jmol/viewer/EchoRenderer.class" /&gt;</v>
      </c>
    </row>
    <row r="360" spans="1:20" ht="12.75">
      <c r="A360" s="1">
        <v>39142</v>
      </c>
      <c r="B360" s="2">
        <v>0.41041666666666665</v>
      </c>
      <c r="C360" t="s">
        <v>227</v>
      </c>
      <c r="D360" s="3">
        <v>20278</v>
      </c>
      <c r="E360" t="s">
        <v>45</v>
      </c>
      <c r="G360" t="str">
        <f t="shared" si="58"/>
        <v>org/jmol/viewer/</v>
      </c>
      <c r="H360" t="str">
        <f t="shared" si="59"/>
        <v>org/jmol/viewer/Eval$Rpn.class</v>
      </c>
      <c r="I360">
        <f t="shared" si="65"/>
        <v>20278</v>
      </c>
      <c r="J360" t="s">
        <v>182</v>
      </c>
      <c r="N360">
        <f t="shared" si="66"/>
        <v>20278</v>
      </c>
      <c r="O360">
        <f t="shared" si="62"/>
      </c>
      <c r="P360">
        <f t="shared" si="63"/>
      </c>
      <c r="Q360">
        <f t="shared" si="64"/>
      </c>
      <c r="R360" t="str">
        <f t="shared" si="61"/>
        <v>move org/jmol/viewer/Eval$Rpn.classX Eval$Rpn.class</v>
      </c>
      <c r="S360">
        <f t="shared" si="67"/>
      </c>
      <c r="T360" t="str">
        <f t="shared" si="60"/>
        <v>        &lt;include name="org/jmol/viewer/Eval$Rpn.class" /&gt;</v>
      </c>
    </row>
    <row r="361" spans="1:20" ht="12.75">
      <c r="A361" s="1">
        <v>39142</v>
      </c>
      <c r="B361" s="2">
        <v>0.41041666666666665</v>
      </c>
      <c r="C361" t="s">
        <v>227</v>
      </c>
      <c r="D361" s="3">
        <v>1007</v>
      </c>
      <c r="E361" t="s">
        <v>46</v>
      </c>
      <c r="G361" t="str">
        <f t="shared" si="58"/>
        <v>org/jmol/viewer/</v>
      </c>
      <c r="H361" t="str">
        <f t="shared" si="59"/>
        <v>org/jmol/viewer/Eval$ScriptException.class</v>
      </c>
      <c r="I361">
        <f t="shared" si="65"/>
        <v>1007</v>
      </c>
      <c r="J361" t="s">
        <v>182</v>
      </c>
      <c r="N361">
        <f t="shared" si="66"/>
        <v>1007</v>
      </c>
      <c r="O361">
        <f t="shared" si="62"/>
      </c>
      <c r="P361">
        <f t="shared" si="63"/>
      </c>
      <c r="Q361">
        <f t="shared" si="64"/>
      </c>
      <c r="R361" t="str">
        <f t="shared" si="61"/>
        <v>move org/jmol/viewer/Eval$ScriptException.classX Eval$ScriptException.class</v>
      </c>
      <c r="S361">
        <f t="shared" si="67"/>
      </c>
      <c r="T361" t="str">
        <f t="shared" si="60"/>
        <v>        &lt;include name="org/jmol/viewer/Eval$ScriptException.class" /&gt;</v>
      </c>
    </row>
    <row r="362" spans="1:20" ht="12.75">
      <c r="A362" s="1">
        <v>39142</v>
      </c>
      <c r="B362" s="2">
        <v>0.41041666666666665</v>
      </c>
      <c r="C362" t="s">
        <v>227</v>
      </c>
      <c r="D362" s="3">
        <v>134996</v>
      </c>
      <c r="E362" t="s">
        <v>47</v>
      </c>
      <c r="G362" t="str">
        <f aca="true" t="shared" si="68" ref="G362:G425">IF(B362="Directory",D362&amp;"/",G361)</f>
        <v>org/jmol/viewer/</v>
      </c>
      <c r="H362" t="str">
        <f aca="true" t="shared" si="69" ref="H362:H425">IF(ISNUMBER(FIND(".",E362,3)),G362&amp;E362,"")</f>
        <v>org/jmol/viewer/Eval.class</v>
      </c>
      <c r="I362">
        <f t="shared" si="65"/>
        <v>134996</v>
      </c>
      <c r="J362" t="s">
        <v>182</v>
      </c>
      <c r="N362">
        <f t="shared" si="66"/>
        <v>134996</v>
      </c>
      <c r="O362">
        <f t="shared" si="62"/>
      </c>
      <c r="P362">
        <f t="shared" si="63"/>
      </c>
      <c r="Q362">
        <f t="shared" si="64"/>
      </c>
      <c r="R362" t="str">
        <f t="shared" si="61"/>
        <v>move org/jmol/viewer/Eval.classX Eval.class</v>
      </c>
      <c r="S362">
        <f t="shared" si="67"/>
      </c>
      <c r="T362" t="str">
        <f t="shared" si="60"/>
        <v>        &lt;include name="org/jmol/viewer/Eval.class" /&gt;</v>
      </c>
    </row>
    <row r="363" spans="1:20" ht="12.75">
      <c r="A363" s="1">
        <v>39142</v>
      </c>
      <c r="B363" s="2">
        <v>0.41111111111111115</v>
      </c>
      <c r="C363" t="s">
        <v>227</v>
      </c>
      <c r="D363" s="3">
        <v>1026</v>
      </c>
      <c r="E363" t="s">
        <v>48</v>
      </c>
      <c r="G363" t="str">
        <f t="shared" si="68"/>
        <v>org/jmol/viewer/</v>
      </c>
      <c r="H363" t="str">
        <f t="shared" si="69"/>
        <v>org/jmol/viewer/FileManager$DOMOpenThread.class</v>
      </c>
      <c r="I363">
        <f t="shared" si="65"/>
        <v>1026</v>
      </c>
      <c r="K363" t="s">
        <v>195</v>
      </c>
      <c r="N363">
        <f t="shared" si="66"/>
      </c>
      <c r="O363">
        <f t="shared" si="62"/>
        <v>1026</v>
      </c>
      <c r="P363">
        <f t="shared" si="63"/>
      </c>
      <c r="Q363">
        <f t="shared" si="64"/>
      </c>
      <c r="R363" t="str">
        <f t="shared" si="61"/>
        <v>move org/jmol/viewer/FileManager$DOMOpenThread.classX FileManager$DOMOpenThread.class</v>
      </c>
      <c r="S363" t="str">
        <f t="shared" si="67"/>
        <v>c:\"program files"\7-zip\7z.exe d JmolAppletLight.jar org/jmol/viewer/FileManager$DOMOpenThread.class</v>
      </c>
      <c r="T363">
        <f t="shared" si="60"/>
      </c>
    </row>
    <row r="364" spans="1:20" ht="12.75">
      <c r="A364" s="1">
        <v>39142</v>
      </c>
      <c r="B364" s="2">
        <v>0.41111111111111115</v>
      </c>
      <c r="C364" t="s">
        <v>227</v>
      </c>
      <c r="D364" s="3">
        <v>2630</v>
      </c>
      <c r="E364" t="s">
        <v>49</v>
      </c>
      <c r="G364" t="str">
        <f t="shared" si="68"/>
        <v>org/jmol/viewer/</v>
      </c>
      <c r="H364" t="str">
        <f t="shared" si="69"/>
        <v>org/jmol/viewer/FileManager$FileOpenThread.class</v>
      </c>
      <c r="I364">
        <f t="shared" si="65"/>
        <v>2630</v>
      </c>
      <c r="J364" t="s">
        <v>182</v>
      </c>
      <c r="N364">
        <f t="shared" si="66"/>
        <v>2630</v>
      </c>
      <c r="O364">
        <f t="shared" si="62"/>
      </c>
      <c r="P364">
        <f t="shared" si="63"/>
      </c>
      <c r="Q364">
        <f t="shared" si="64"/>
      </c>
      <c r="R364" t="str">
        <f t="shared" si="61"/>
        <v>move org/jmol/viewer/FileManager$FileOpenThread.classX FileManager$FileOpenThread.class</v>
      </c>
      <c r="S364">
        <f t="shared" si="67"/>
      </c>
      <c r="T364" t="str">
        <f aca="true" t="shared" si="70" ref="T364:T427">IF(J364&lt;&gt;"x","",IF(R364&lt;&gt;"","        &lt;include name="""&amp;H364&amp;""" /&gt;",""))</f>
        <v>        &lt;include name="org/jmol/viewer/FileManager$FileOpenThread.class" /&gt;</v>
      </c>
    </row>
    <row r="365" spans="1:20" ht="12.75">
      <c r="A365" s="1">
        <v>39142</v>
      </c>
      <c r="B365" s="2">
        <v>0.41111111111111115</v>
      </c>
      <c r="C365" t="s">
        <v>227</v>
      </c>
      <c r="D365" s="3">
        <v>3598</v>
      </c>
      <c r="E365" t="s">
        <v>50</v>
      </c>
      <c r="G365" t="str">
        <f t="shared" si="68"/>
        <v>org/jmol/viewer/</v>
      </c>
      <c r="H365" t="str">
        <f t="shared" si="69"/>
        <v>org/jmol/viewer/FileManager$FilesOpenThread.class</v>
      </c>
      <c r="I365">
        <f t="shared" si="65"/>
        <v>3598</v>
      </c>
      <c r="J365" t="s">
        <v>182</v>
      </c>
      <c r="N365">
        <f t="shared" si="66"/>
        <v>3598</v>
      </c>
      <c r="O365">
        <f t="shared" si="62"/>
      </c>
      <c r="P365">
        <f t="shared" si="63"/>
      </c>
      <c r="Q365">
        <f t="shared" si="64"/>
      </c>
      <c r="R365" t="str">
        <f t="shared" si="61"/>
        <v>move org/jmol/viewer/FileManager$FilesOpenThread.classX FileManager$FilesOpenThread.class</v>
      </c>
      <c r="S365">
        <f t="shared" si="67"/>
      </c>
      <c r="T365" t="str">
        <f t="shared" si="70"/>
        <v>        &lt;include name="org/jmol/viewer/FileManager$FilesOpenThread.class" /&gt;</v>
      </c>
    </row>
    <row r="366" spans="1:20" ht="12.75">
      <c r="A366" s="1">
        <v>39142</v>
      </c>
      <c r="B366" s="2">
        <v>0.41111111111111115</v>
      </c>
      <c r="C366" t="s">
        <v>227</v>
      </c>
      <c r="D366" s="3">
        <v>12635</v>
      </c>
      <c r="E366" t="s">
        <v>51</v>
      </c>
      <c r="G366" t="str">
        <f t="shared" si="68"/>
        <v>org/jmol/viewer/</v>
      </c>
      <c r="H366" t="str">
        <f t="shared" si="69"/>
        <v>org/jmol/viewer/FileManager.class</v>
      </c>
      <c r="I366">
        <f t="shared" si="65"/>
        <v>12635</v>
      </c>
      <c r="J366" t="s">
        <v>182</v>
      </c>
      <c r="N366">
        <f t="shared" si="66"/>
        <v>12635</v>
      </c>
      <c r="O366">
        <f t="shared" si="62"/>
      </c>
      <c r="P366">
        <f t="shared" si="63"/>
      </c>
      <c r="Q366">
        <f t="shared" si="64"/>
      </c>
      <c r="R366" t="str">
        <f t="shared" si="61"/>
        <v>move org/jmol/viewer/FileManager.classX FileManager.class</v>
      </c>
      <c r="S366">
        <f t="shared" si="67"/>
      </c>
      <c r="T366" t="str">
        <f t="shared" si="70"/>
        <v>        &lt;include name="org/jmol/viewer/FileManager.class" /&gt;</v>
      </c>
    </row>
    <row r="367" spans="1:20" ht="12.75">
      <c r="A367" s="1">
        <v>39142</v>
      </c>
      <c r="B367" s="2">
        <v>0.41111111111111115</v>
      </c>
      <c r="C367" t="s">
        <v>227</v>
      </c>
      <c r="D367" s="3">
        <v>1933</v>
      </c>
      <c r="E367" t="s">
        <v>52</v>
      </c>
      <c r="G367" t="str">
        <f t="shared" si="68"/>
        <v>org/jmol/viewer/</v>
      </c>
      <c r="H367" t="str">
        <f t="shared" si="69"/>
        <v>org/jmol/viewer/FontLineShape.class</v>
      </c>
      <c r="I367">
        <f t="shared" si="65"/>
        <v>1933</v>
      </c>
      <c r="J367" t="s">
        <v>182</v>
      </c>
      <c r="N367">
        <f t="shared" si="66"/>
        <v>1933</v>
      </c>
      <c r="O367">
        <f t="shared" si="62"/>
      </c>
      <c r="P367">
        <f t="shared" si="63"/>
      </c>
      <c r="Q367">
        <f t="shared" si="64"/>
      </c>
      <c r="R367" t="str">
        <f t="shared" si="61"/>
        <v>move org/jmol/viewer/FontLineShape.classX FontLineShape.class</v>
      </c>
      <c r="S367">
        <f t="shared" si="67"/>
      </c>
      <c r="T367" t="str">
        <f t="shared" si="70"/>
        <v>        &lt;include name="org/jmol/viewer/FontLineShape.class" /&gt;</v>
      </c>
    </row>
    <row r="368" spans="1:20" ht="12.75">
      <c r="A368" s="1">
        <v>39142</v>
      </c>
      <c r="B368" s="2">
        <v>0.41041666666666665</v>
      </c>
      <c r="C368" t="s">
        <v>227</v>
      </c>
      <c r="D368" s="3">
        <v>3288</v>
      </c>
      <c r="E368" t="s">
        <v>53</v>
      </c>
      <c r="G368" t="str">
        <f t="shared" si="68"/>
        <v>org/jmol/viewer/</v>
      </c>
      <c r="H368" t="str">
        <f t="shared" si="69"/>
        <v>org/jmol/viewer/Frame$CellInfo.class</v>
      </c>
      <c r="I368">
        <f t="shared" si="65"/>
        <v>3288</v>
      </c>
      <c r="J368" t="s">
        <v>182</v>
      </c>
      <c r="N368">
        <f t="shared" si="66"/>
        <v>3288</v>
      </c>
      <c r="O368">
        <f t="shared" si="62"/>
      </c>
      <c r="P368">
        <f t="shared" si="63"/>
      </c>
      <c r="Q368">
        <f t="shared" si="64"/>
      </c>
      <c r="R368" t="str">
        <f t="shared" si="61"/>
        <v>move org/jmol/viewer/Frame$CellInfo.classX Frame$CellInfo.class</v>
      </c>
      <c r="S368">
        <f t="shared" si="67"/>
      </c>
      <c r="T368" t="str">
        <f t="shared" si="70"/>
        <v>        &lt;include name="org/jmol/viewer/Frame$CellInfo.class" /&gt;</v>
      </c>
    </row>
    <row r="369" spans="1:20" ht="12.75">
      <c r="A369" s="1">
        <v>39142</v>
      </c>
      <c r="B369" s="2">
        <v>0.41041666666666665</v>
      </c>
      <c r="C369" t="s">
        <v>227</v>
      </c>
      <c r="D369" s="3">
        <v>3104</v>
      </c>
      <c r="E369" t="s">
        <v>54</v>
      </c>
      <c r="G369" t="str">
        <f t="shared" si="68"/>
        <v>org/jmol/viewer/</v>
      </c>
      <c r="H369" t="str">
        <f t="shared" si="69"/>
        <v>org/jmol/viewer/Frame$Molecule.class</v>
      </c>
      <c r="I369">
        <f t="shared" si="65"/>
        <v>3104</v>
      </c>
      <c r="J369" t="s">
        <v>182</v>
      </c>
      <c r="N369">
        <f t="shared" si="66"/>
        <v>3104</v>
      </c>
      <c r="O369">
        <f t="shared" si="62"/>
      </c>
      <c r="P369">
        <f t="shared" si="63"/>
      </c>
      <c r="Q369">
        <f t="shared" si="64"/>
      </c>
      <c r="R369" t="str">
        <f t="shared" si="61"/>
        <v>move org/jmol/viewer/Frame$Molecule.classX Frame$Molecule.class</v>
      </c>
      <c r="S369">
        <f t="shared" si="67"/>
      </c>
      <c r="T369" t="str">
        <f t="shared" si="70"/>
        <v>        &lt;include name="org/jmol/viewer/Frame$Molecule.class" /&gt;</v>
      </c>
    </row>
    <row r="370" spans="1:20" ht="12.75">
      <c r="A370" s="1">
        <v>39142</v>
      </c>
      <c r="B370" s="2">
        <v>0.41041666666666665</v>
      </c>
      <c r="C370" t="s">
        <v>227</v>
      </c>
      <c r="D370" s="3">
        <v>1920</v>
      </c>
      <c r="E370" t="s">
        <v>55</v>
      </c>
      <c r="G370" t="str">
        <f t="shared" si="68"/>
        <v>org/jmol/viewer/</v>
      </c>
      <c r="H370" t="str">
        <f t="shared" si="69"/>
        <v>org/jmol/viewer/Frame$SelectedBondIterator.class</v>
      </c>
      <c r="I370">
        <f t="shared" si="65"/>
        <v>1920</v>
      </c>
      <c r="J370" t="s">
        <v>182</v>
      </c>
      <c r="N370">
        <f t="shared" si="66"/>
        <v>1920</v>
      </c>
      <c r="O370">
        <f t="shared" si="62"/>
      </c>
      <c r="P370">
        <f t="shared" si="63"/>
      </c>
      <c r="Q370">
        <f t="shared" si="64"/>
      </c>
      <c r="R370" t="str">
        <f t="shared" si="61"/>
        <v>move org/jmol/viewer/Frame$SelectedBondIterator.classX Frame$SelectedBondIterator.class</v>
      </c>
      <c r="S370">
        <f t="shared" si="67"/>
      </c>
      <c r="T370" t="str">
        <f t="shared" si="70"/>
        <v>        &lt;include name="org/jmol/viewer/Frame$SelectedBondIterator.class" /&gt;</v>
      </c>
    </row>
    <row r="371" spans="1:20" ht="12.75">
      <c r="A371" s="1">
        <v>39142</v>
      </c>
      <c r="B371" s="2">
        <v>0.41041666666666665</v>
      </c>
      <c r="C371" t="s">
        <v>227</v>
      </c>
      <c r="D371" s="3">
        <v>1610</v>
      </c>
      <c r="E371" t="s">
        <v>56</v>
      </c>
      <c r="G371" t="str">
        <f t="shared" si="68"/>
        <v>org/jmol/viewer/</v>
      </c>
      <c r="H371" t="str">
        <f t="shared" si="69"/>
        <v>org/jmol/viewer/Frame$WithinAnyModelIterator.class</v>
      </c>
      <c r="I371">
        <f t="shared" si="65"/>
        <v>1610</v>
      </c>
      <c r="J371" t="s">
        <v>182</v>
      </c>
      <c r="N371">
        <f t="shared" si="66"/>
        <v>1610</v>
      </c>
      <c r="O371">
        <f t="shared" si="62"/>
      </c>
      <c r="P371">
        <f t="shared" si="63"/>
      </c>
      <c r="Q371">
        <f t="shared" si="64"/>
      </c>
      <c r="R371" t="str">
        <f t="shared" si="61"/>
        <v>move org/jmol/viewer/Frame$WithinAnyModelIterator.classX Frame$WithinAnyModelIterator.class</v>
      </c>
      <c r="S371">
        <f t="shared" si="67"/>
      </c>
      <c r="T371" t="str">
        <f t="shared" si="70"/>
        <v>        &lt;include name="org/jmol/viewer/Frame$WithinAnyModelIterator.class" /&gt;</v>
      </c>
    </row>
    <row r="372" spans="1:20" ht="12.75">
      <c r="A372" s="1">
        <v>39142</v>
      </c>
      <c r="B372" s="2">
        <v>0.41041666666666665</v>
      </c>
      <c r="C372" t="s">
        <v>227</v>
      </c>
      <c r="D372" s="3">
        <v>1531</v>
      </c>
      <c r="E372" t="s">
        <v>57</v>
      </c>
      <c r="G372" t="str">
        <f t="shared" si="68"/>
        <v>org/jmol/viewer/</v>
      </c>
      <c r="H372" t="str">
        <f t="shared" si="69"/>
        <v>org/jmol/viewer/Frame$WithinModelIterator.class</v>
      </c>
      <c r="I372">
        <f t="shared" si="65"/>
        <v>1531</v>
      </c>
      <c r="J372" t="s">
        <v>182</v>
      </c>
      <c r="N372">
        <f t="shared" si="66"/>
        <v>1531</v>
      </c>
      <c r="O372">
        <f t="shared" si="62"/>
      </c>
      <c r="P372">
        <f t="shared" si="63"/>
      </c>
      <c r="Q372">
        <f t="shared" si="64"/>
      </c>
      <c r="R372" t="str">
        <f t="shared" si="61"/>
        <v>move org/jmol/viewer/Frame$WithinModelIterator.classX Frame$WithinModelIterator.class</v>
      </c>
      <c r="S372">
        <f t="shared" si="67"/>
      </c>
      <c r="T372" t="str">
        <f t="shared" si="70"/>
        <v>        &lt;include name="org/jmol/viewer/Frame$WithinModelIterator.class" /&gt;</v>
      </c>
    </row>
    <row r="373" spans="1:20" ht="12.75">
      <c r="A373" s="1">
        <v>39142</v>
      </c>
      <c r="B373" s="2">
        <v>0.41041666666666665</v>
      </c>
      <c r="C373" t="s">
        <v>227</v>
      </c>
      <c r="D373" s="3">
        <v>76985</v>
      </c>
      <c r="E373" t="s">
        <v>58</v>
      </c>
      <c r="G373" t="str">
        <f t="shared" si="68"/>
        <v>org/jmol/viewer/</v>
      </c>
      <c r="H373" t="str">
        <f t="shared" si="69"/>
        <v>org/jmol/viewer/Frame.class</v>
      </c>
      <c r="I373">
        <f t="shared" si="65"/>
        <v>76985</v>
      </c>
      <c r="J373" t="s">
        <v>182</v>
      </c>
      <c r="N373">
        <f t="shared" si="66"/>
        <v>76985</v>
      </c>
      <c r="O373">
        <f t="shared" si="62"/>
      </c>
      <c r="P373">
        <f t="shared" si="63"/>
      </c>
      <c r="Q373">
        <f t="shared" si="64"/>
      </c>
      <c r="R373" t="str">
        <f t="shared" si="61"/>
        <v>move org/jmol/viewer/Frame.classX Frame.class</v>
      </c>
      <c r="S373">
        <f t="shared" si="67"/>
      </c>
      <c r="T373" t="str">
        <f t="shared" si="70"/>
        <v>        &lt;include name="org/jmol/viewer/Frame.class" /&gt;</v>
      </c>
    </row>
    <row r="374" spans="1:20" ht="12.75">
      <c r="A374" s="1">
        <v>39142</v>
      </c>
      <c r="B374" s="2">
        <v>0.41041666666666665</v>
      </c>
      <c r="C374" t="s">
        <v>227</v>
      </c>
      <c r="D374" s="3">
        <v>1881</v>
      </c>
      <c r="E374" t="s">
        <v>59</v>
      </c>
      <c r="G374" t="str">
        <f t="shared" si="68"/>
        <v>org/jmol/viewer/</v>
      </c>
      <c r="H374" t="str">
        <f t="shared" si="69"/>
        <v>org/jmol/viewer/FrameExportJmolAdapter$AtomIterator.class</v>
      </c>
      <c r="I374">
        <f t="shared" si="65"/>
        <v>1881</v>
      </c>
      <c r="K374" t="s">
        <v>203</v>
      </c>
      <c r="N374">
        <f t="shared" si="66"/>
      </c>
      <c r="O374">
        <f t="shared" si="62"/>
        <v>1881</v>
      </c>
      <c r="P374">
        <f t="shared" si="63"/>
      </c>
      <c r="Q374">
        <f t="shared" si="64"/>
      </c>
      <c r="R374" t="str">
        <f t="shared" si="61"/>
        <v>move org/jmol/viewer/FrameExportJmolAdapter$AtomIterator.classX FrameExportJmolAdapter$AtomIterator.class</v>
      </c>
      <c r="S374" t="str">
        <f t="shared" si="67"/>
        <v>c:\"program files"\7-zip\7z.exe d JmolAppletLight.jar org/jmol/viewer/FrameExportJmolAdapter$AtomIterator.class</v>
      </c>
      <c r="T374">
        <f t="shared" si="70"/>
      </c>
    </row>
    <row r="375" spans="1:20" ht="12.75">
      <c r="A375" s="1">
        <v>39142</v>
      </c>
      <c r="B375" s="2">
        <v>0.41041666666666665</v>
      </c>
      <c r="C375" t="s">
        <v>227</v>
      </c>
      <c r="D375" s="3">
        <v>1516</v>
      </c>
      <c r="E375" t="s">
        <v>60</v>
      </c>
      <c r="G375" t="str">
        <f t="shared" si="68"/>
        <v>org/jmol/viewer/</v>
      </c>
      <c r="H375" t="str">
        <f t="shared" si="69"/>
        <v>org/jmol/viewer/FrameExportJmolAdapter$BondIterator.class</v>
      </c>
      <c r="I375">
        <f t="shared" si="65"/>
        <v>1516</v>
      </c>
      <c r="K375" t="s">
        <v>203</v>
      </c>
      <c r="N375">
        <f t="shared" si="66"/>
      </c>
      <c r="O375">
        <f t="shared" si="62"/>
        <v>1516</v>
      </c>
      <c r="P375">
        <f t="shared" si="63"/>
      </c>
      <c r="Q375">
        <f t="shared" si="64"/>
      </c>
      <c r="R375" t="str">
        <f t="shared" si="61"/>
        <v>move org/jmol/viewer/FrameExportJmolAdapter$BondIterator.classX FrameExportJmolAdapter$BondIterator.class</v>
      </c>
      <c r="S375" t="str">
        <f t="shared" si="67"/>
        <v>c:\"program files"\7-zip\7z.exe d JmolAppletLight.jar org/jmol/viewer/FrameExportJmolAdapter$BondIterator.class</v>
      </c>
      <c r="T375">
        <f t="shared" si="70"/>
      </c>
    </row>
    <row r="376" spans="1:20" ht="12.75">
      <c r="A376" s="1">
        <v>39142</v>
      </c>
      <c r="B376" s="2">
        <v>0.41041666666666665</v>
      </c>
      <c r="C376" t="s">
        <v>227</v>
      </c>
      <c r="D376" s="3">
        <v>1821</v>
      </c>
      <c r="E376" t="s">
        <v>61</v>
      </c>
      <c r="G376" t="str">
        <f t="shared" si="68"/>
        <v>org/jmol/viewer/</v>
      </c>
      <c r="H376" t="str">
        <f t="shared" si="69"/>
        <v>org/jmol/viewer/FrameExportJmolAdapter.class</v>
      </c>
      <c r="I376">
        <f t="shared" si="65"/>
        <v>1821</v>
      </c>
      <c r="K376" t="s">
        <v>203</v>
      </c>
      <c r="N376">
        <f t="shared" si="66"/>
      </c>
      <c r="O376">
        <f t="shared" si="62"/>
        <v>1821</v>
      </c>
      <c r="P376">
        <f t="shared" si="63"/>
      </c>
      <c r="Q376">
        <f t="shared" si="64"/>
      </c>
      <c r="R376" t="str">
        <f t="shared" si="61"/>
        <v>move org/jmol/viewer/FrameExportJmolAdapter.classX FrameExportJmolAdapter.class</v>
      </c>
      <c r="S376" t="str">
        <f t="shared" si="67"/>
        <v>c:\"program files"\7-zip\7z.exe d JmolAppletLight.jar org/jmol/viewer/FrameExportJmolAdapter.class</v>
      </c>
      <c r="T376">
        <f t="shared" si="70"/>
      </c>
    </row>
    <row r="377" spans="1:20" ht="12.75">
      <c r="A377" s="1">
        <v>39142</v>
      </c>
      <c r="B377" s="2">
        <v>0.41041666666666665</v>
      </c>
      <c r="C377" t="s">
        <v>227</v>
      </c>
      <c r="D377" s="3">
        <v>3048</v>
      </c>
      <c r="E377" t="s">
        <v>62</v>
      </c>
      <c r="G377" t="str">
        <f t="shared" si="68"/>
        <v>org/jmol/viewer/</v>
      </c>
      <c r="H377" t="str">
        <f t="shared" si="69"/>
        <v>org/jmol/viewer/FrameRenderer.class</v>
      </c>
      <c r="I377">
        <f t="shared" si="65"/>
        <v>3048</v>
      </c>
      <c r="J377" t="s">
        <v>182</v>
      </c>
      <c r="N377">
        <f t="shared" si="66"/>
        <v>3048</v>
      </c>
      <c r="O377">
        <f t="shared" si="62"/>
      </c>
      <c r="P377">
        <f t="shared" si="63"/>
      </c>
      <c r="Q377">
        <f t="shared" si="64"/>
      </c>
      <c r="R377" t="str">
        <f t="shared" si="61"/>
        <v>move org/jmol/viewer/FrameRenderer.classX FrameRenderer.class</v>
      </c>
      <c r="S377">
        <f t="shared" si="67"/>
      </c>
      <c r="T377" t="str">
        <f t="shared" si="70"/>
        <v>        &lt;include name="org/jmol/viewer/FrameRenderer.class" /&gt;</v>
      </c>
    </row>
    <row r="378" spans="1:20" ht="12.75">
      <c r="A378" s="1">
        <v>39142</v>
      </c>
      <c r="B378" s="2">
        <v>0.41111111111111115</v>
      </c>
      <c r="C378" t="s">
        <v>227</v>
      </c>
      <c r="D378" s="3">
        <v>1826</v>
      </c>
      <c r="E378" t="s">
        <v>63</v>
      </c>
      <c r="G378" t="str">
        <f t="shared" si="68"/>
        <v>org/jmol/viewer/</v>
      </c>
      <c r="H378" t="str">
        <f t="shared" si="69"/>
        <v>org/jmol/viewer/Frank.class</v>
      </c>
      <c r="I378">
        <f t="shared" si="65"/>
        <v>1826</v>
      </c>
      <c r="J378" t="s">
        <v>182</v>
      </c>
      <c r="N378">
        <f t="shared" si="66"/>
        <v>1826</v>
      </c>
      <c r="O378">
        <f t="shared" si="62"/>
      </c>
      <c r="P378">
        <f t="shared" si="63"/>
      </c>
      <c r="Q378">
        <f t="shared" si="64"/>
      </c>
      <c r="R378" t="str">
        <f t="shared" si="61"/>
        <v>move org/jmol/viewer/Frank.classX Frank.class</v>
      </c>
      <c r="S378">
        <f t="shared" si="67"/>
      </c>
      <c r="T378" t="str">
        <f t="shared" si="70"/>
        <v>        &lt;include name="org/jmol/viewer/Frank.class" /&gt;</v>
      </c>
    </row>
    <row r="379" spans="1:20" ht="12.75">
      <c r="A379" s="1">
        <v>39142</v>
      </c>
      <c r="B379" s="2">
        <v>0.41111111111111115</v>
      </c>
      <c r="C379" t="s">
        <v>227</v>
      </c>
      <c r="D379" s="3">
        <v>1015</v>
      </c>
      <c r="E379" t="s">
        <v>64</v>
      </c>
      <c r="G379" t="str">
        <f t="shared" si="68"/>
        <v>org/jmol/viewer/</v>
      </c>
      <c r="H379" t="str">
        <f t="shared" si="69"/>
        <v>org/jmol/viewer/FrankRenderer.class</v>
      </c>
      <c r="I379">
        <f t="shared" si="65"/>
        <v>1015</v>
      </c>
      <c r="J379" t="s">
        <v>182</v>
      </c>
      <c r="N379">
        <f t="shared" si="66"/>
        <v>1015</v>
      </c>
      <c r="O379">
        <f t="shared" si="62"/>
      </c>
      <c r="P379">
        <f t="shared" si="63"/>
      </c>
      <c r="Q379">
        <f t="shared" si="64"/>
      </c>
      <c r="R379" t="str">
        <f aca="true" t="shared" si="71" ref="R379:R442">IF(H379&lt;&gt;"","move "&amp;H379&amp;"X "&amp;E379&amp;"","")</f>
        <v>move org/jmol/viewer/FrankRenderer.classX FrankRenderer.class</v>
      </c>
      <c r="S379">
        <f t="shared" si="67"/>
      </c>
      <c r="T379" t="str">
        <f t="shared" si="70"/>
        <v>        &lt;include name="org/jmol/viewer/FrankRenderer.class" /&gt;</v>
      </c>
    </row>
    <row r="380" spans="1:20" ht="12.75">
      <c r="A380" s="1">
        <v>39142</v>
      </c>
      <c r="B380" s="2">
        <v>0.41041666666666665</v>
      </c>
      <c r="C380" t="s">
        <v>227</v>
      </c>
      <c r="D380" s="3">
        <v>6118</v>
      </c>
      <c r="E380" t="s">
        <v>65</v>
      </c>
      <c r="G380" t="str">
        <f t="shared" si="68"/>
        <v>org/jmol/viewer/</v>
      </c>
      <c r="H380" t="str">
        <f t="shared" si="69"/>
        <v>org/jmol/viewer/Group.class</v>
      </c>
      <c r="I380">
        <f t="shared" si="65"/>
        <v>6118</v>
      </c>
      <c r="J380" t="s">
        <v>182</v>
      </c>
      <c r="N380">
        <f t="shared" si="66"/>
        <v>6118</v>
      </c>
      <c r="O380">
        <f t="shared" si="62"/>
      </c>
      <c r="P380">
        <f t="shared" si="63"/>
      </c>
      <c r="Q380">
        <f t="shared" si="64"/>
      </c>
      <c r="R380" t="str">
        <f t="shared" si="71"/>
        <v>move org/jmol/viewer/Group.classX Group.class</v>
      </c>
      <c r="S380">
        <f t="shared" si="67"/>
      </c>
      <c r="T380" t="str">
        <f t="shared" si="70"/>
        <v>        &lt;include name="org/jmol/viewer/Group.class" /&gt;</v>
      </c>
    </row>
    <row r="381" spans="1:20" ht="12.75">
      <c r="A381" s="1">
        <v>39142</v>
      </c>
      <c r="B381" s="2">
        <v>0.41111111111111115</v>
      </c>
      <c r="C381" t="s">
        <v>227</v>
      </c>
      <c r="D381" s="3">
        <v>1852</v>
      </c>
      <c r="E381" t="s">
        <v>66</v>
      </c>
      <c r="G381" t="str">
        <f t="shared" si="68"/>
        <v>org/jmol/viewer/</v>
      </c>
      <c r="H381" t="str">
        <f t="shared" si="69"/>
        <v>org/jmol/viewer/Halos.class</v>
      </c>
      <c r="I381">
        <f t="shared" si="65"/>
        <v>1852</v>
      </c>
      <c r="J381" t="s">
        <v>182</v>
      </c>
      <c r="N381">
        <f t="shared" si="66"/>
        <v>1852</v>
      </c>
      <c r="O381">
        <f t="shared" si="62"/>
      </c>
      <c r="P381">
        <f t="shared" si="63"/>
      </c>
      <c r="Q381">
        <f t="shared" si="64"/>
      </c>
      <c r="R381" t="str">
        <f t="shared" si="71"/>
        <v>move org/jmol/viewer/Halos.classX Halos.class</v>
      </c>
      <c r="S381">
        <f t="shared" si="67"/>
      </c>
      <c r="T381" t="str">
        <f t="shared" si="70"/>
        <v>        &lt;include name="org/jmol/viewer/Halos.class" /&gt;</v>
      </c>
    </row>
    <row r="382" spans="1:20" ht="12.75">
      <c r="A382" s="1">
        <v>39142</v>
      </c>
      <c r="B382" s="2">
        <v>0.41111111111111115</v>
      </c>
      <c r="C382" t="s">
        <v>227</v>
      </c>
      <c r="D382" s="3">
        <v>2421</v>
      </c>
      <c r="E382" t="s">
        <v>67</v>
      </c>
      <c r="G382" t="str">
        <f t="shared" si="68"/>
        <v>org/jmol/viewer/</v>
      </c>
      <c r="H382" t="str">
        <f t="shared" si="69"/>
        <v>org/jmol/viewer/HalosRenderer.class</v>
      </c>
      <c r="I382">
        <f t="shared" si="65"/>
        <v>2421</v>
      </c>
      <c r="J382" t="s">
        <v>182</v>
      </c>
      <c r="N382">
        <f t="shared" si="66"/>
        <v>2421</v>
      </c>
      <c r="O382">
        <f t="shared" si="62"/>
      </c>
      <c r="P382">
        <f t="shared" si="63"/>
      </c>
      <c r="Q382">
        <f t="shared" si="64"/>
      </c>
      <c r="R382" t="str">
        <f t="shared" si="71"/>
        <v>move org/jmol/viewer/HalosRenderer.classX HalosRenderer.class</v>
      </c>
      <c r="S382">
        <f t="shared" si="67"/>
      </c>
      <c r="T382" t="str">
        <f t="shared" si="70"/>
        <v>        &lt;include name="org/jmol/viewer/HalosRenderer.class" /&gt;</v>
      </c>
    </row>
    <row r="383" spans="1:20" ht="12.75">
      <c r="A383" s="1">
        <v>39142</v>
      </c>
      <c r="B383" s="2">
        <v>0.41111111111111115</v>
      </c>
      <c r="C383" t="s">
        <v>227</v>
      </c>
      <c r="D383" s="3">
        <v>1460</v>
      </c>
      <c r="E383" t="s">
        <v>68</v>
      </c>
      <c r="G383" t="str">
        <f t="shared" si="68"/>
        <v>org/jmol/viewer/</v>
      </c>
      <c r="H383" t="str">
        <f t="shared" si="69"/>
        <v>org/jmol/viewer/Helix.class</v>
      </c>
      <c r="I383">
        <f t="shared" si="65"/>
        <v>1460</v>
      </c>
      <c r="K383" t="s">
        <v>181</v>
      </c>
      <c r="M383" t="s">
        <v>182</v>
      </c>
      <c r="N383">
        <f t="shared" si="66"/>
      </c>
      <c r="O383">
        <f t="shared" si="62"/>
        <v>1460</v>
      </c>
      <c r="P383">
        <f t="shared" si="63"/>
      </c>
      <c r="Q383">
        <f t="shared" si="64"/>
        <v>1460</v>
      </c>
      <c r="R383" t="str">
        <f t="shared" si="71"/>
        <v>move org/jmol/viewer/Helix.classX Helix.class</v>
      </c>
      <c r="S383" t="str">
        <f t="shared" si="67"/>
        <v>c:\"program files"\7-zip\7z.exe d JmolAppletLight.jar org/jmol/viewer/Helix.class</v>
      </c>
      <c r="T383">
        <f t="shared" si="70"/>
      </c>
    </row>
    <row r="384" spans="1:20" ht="12.75">
      <c r="A384" s="1">
        <v>39142</v>
      </c>
      <c r="B384" s="2">
        <v>0.41111111111111115</v>
      </c>
      <c r="C384" t="s">
        <v>227</v>
      </c>
      <c r="D384" s="3">
        <v>3356</v>
      </c>
      <c r="E384" t="s">
        <v>69</v>
      </c>
      <c r="G384" t="str">
        <f t="shared" si="68"/>
        <v>org/jmol/viewer/</v>
      </c>
      <c r="H384" t="str">
        <f t="shared" si="69"/>
        <v>org/jmol/viewer/Hover.class</v>
      </c>
      <c r="I384">
        <f t="shared" si="65"/>
        <v>3356</v>
      </c>
      <c r="J384" t="s">
        <v>182</v>
      </c>
      <c r="N384">
        <f t="shared" si="66"/>
        <v>3356</v>
      </c>
      <c r="O384">
        <f t="shared" si="62"/>
      </c>
      <c r="P384">
        <f t="shared" si="63"/>
      </c>
      <c r="Q384">
        <f t="shared" si="64"/>
      </c>
      <c r="R384" t="str">
        <f t="shared" si="71"/>
        <v>move org/jmol/viewer/Hover.classX Hover.class</v>
      </c>
      <c r="S384">
        <f t="shared" si="67"/>
      </c>
      <c r="T384" t="str">
        <f t="shared" si="70"/>
        <v>        &lt;include name="org/jmol/viewer/Hover.class" /&gt;</v>
      </c>
    </row>
    <row r="385" spans="1:20" ht="12.75">
      <c r="A385" s="1">
        <v>39142</v>
      </c>
      <c r="B385" s="2">
        <v>0.41111111111111115</v>
      </c>
      <c r="C385" t="s">
        <v>227</v>
      </c>
      <c r="D385" s="3">
        <v>1583</v>
      </c>
      <c r="E385" t="s">
        <v>70</v>
      </c>
      <c r="G385" t="str">
        <f t="shared" si="68"/>
        <v>org/jmol/viewer/</v>
      </c>
      <c r="H385" t="str">
        <f t="shared" si="69"/>
        <v>org/jmol/viewer/HoverRenderer.class</v>
      </c>
      <c r="I385">
        <f t="shared" si="65"/>
        <v>1583</v>
      </c>
      <c r="J385" t="s">
        <v>182</v>
      </c>
      <c r="N385">
        <f t="shared" si="66"/>
        <v>1583</v>
      </c>
      <c r="O385">
        <f t="shared" si="62"/>
      </c>
      <c r="P385">
        <f t="shared" si="63"/>
      </c>
      <c r="Q385">
        <f t="shared" si="64"/>
      </c>
      <c r="R385" t="str">
        <f t="shared" si="71"/>
        <v>move org/jmol/viewer/HoverRenderer.classX HoverRenderer.class</v>
      </c>
      <c r="S385">
        <f t="shared" si="67"/>
      </c>
      <c r="T385" t="str">
        <f t="shared" si="70"/>
        <v>        &lt;include name="org/jmol/viewer/HoverRenderer.class" /&gt;</v>
      </c>
    </row>
    <row r="386" spans="1:20" ht="12.75">
      <c r="A386" s="1">
        <v>39142</v>
      </c>
      <c r="B386" s="2">
        <v>0.41111111111111115</v>
      </c>
      <c r="C386" t="s">
        <v>227</v>
      </c>
      <c r="D386">
        <v>491</v>
      </c>
      <c r="E386" t="s">
        <v>71</v>
      </c>
      <c r="G386" t="str">
        <f t="shared" si="68"/>
        <v>org/jmol/viewer/</v>
      </c>
      <c r="H386" t="str">
        <f t="shared" si="69"/>
        <v>org/jmol/viewer/Hsticks.class</v>
      </c>
      <c r="I386">
        <f t="shared" si="65"/>
        <v>491</v>
      </c>
      <c r="J386" t="s">
        <v>182</v>
      </c>
      <c r="N386">
        <f t="shared" si="66"/>
        <v>491</v>
      </c>
      <c r="O386">
        <f t="shared" si="62"/>
      </c>
      <c r="P386">
        <f t="shared" si="63"/>
      </c>
      <c r="Q386">
        <f t="shared" si="64"/>
      </c>
      <c r="R386" t="str">
        <f t="shared" si="71"/>
        <v>move org/jmol/viewer/Hsticks.classX Hsticks.class</v>
      </c>
      <c r="S386">
        <f t="shared" si="67"/>
      </c>
      <c r="T386" t="str">
        <f t="shared" si="70"/>
        <v>        &lt;include name="org/jmol/viewer/Hsticks.class" /&gt;</v>
      </c>
    </row>
    <row r="387" spans="1:20" ht="12.75">
      <c r="A387" s="1">
        <v>39142</v>
      </c>
      <c r="B387" s="2">
        <v>0.41111111111111115</v>
      </c>
      <c r="C387" t="s">
        <v>227</v>
      </c>
      <c r="D387">
        <v>381</v>
      </c>
      <c r="E387" t="s">
        <v>72</v>
      </c>
      <c r="G387" t="str">
        <f t="shared" si="68"/>
        <v>org/jmol/viewer/</v>
      </c>
      <c r="H387" t="str">
        <f t="shared" si="69"/>
        <v>org/jmol/viewer/HsticksRenderer.class</v>
      </c>
      <c r="I387">
        <f t="shared" si="65"/>
        <v>381</v>
      </c>
      <c r="J387" t="s">
        <v>182</v>
      </c>
      <c r="N387">
        <f t="shared" si="66"/>
        <v>381</v>
      </c>
      <c r="O387">
        <f t="shared" si="62"/>
      </c>
      <c r="P387">
        <f t="shared" si="63"/>
      </c>
      <c r="Q387">
        <f t="shared" si="64"/>
      </c>
      <c r="R387" t="str">
        <f t="shared" si="71"/>
        <v>move org/jmol/viewer/HsticksRenderer.classX HsticksRenderer.class</v>
      </c>
      <c r="S387">
        <f t="shared" si="67"/>
      </c>
      <c r="T387" t="str">
        <f t="shared" si="70"/>
        <v>        &lt;include name="org/jmol/viewer/HsticksRenderer.class" /&gt;</v>
      </c>
    </row>
    <row r="388" spans="1:20" ht="12.75">
      <c r="A388" s="1">
        <v>39142</v>
      </c>
      <c r="B388" s="2">
        <v>0.41111111111111115</v>
      </c>
      <c r="C388" t="s">
        <v>227</v>
      </c>
      <c r="D388" s="3">
        <v>1671</v>
      </c>
      <c r="E388" t="s">
        <v>73</v>
      </c>
      <c r="G388" t="str">
        <f t="shared" si="68"/>
        <v>org/jmol/viewer/</v>
      </c>
      <c r="H388" t="str">
        <f t="shared" si="69"/>
        <v>org/jmol/viewer/Isosurface$ContourVertex.class</v>
      </c>
      <c r="I388">
        <f t="shared" si="65"/>
        <v>1671</v>
      </c>
      <c r="K388" t="s">
        <v>184</v>
      </c>
      <c r="N388">
        <f t="shared" si="66"/>
      </c>
      <c r="O388">
        <f t="shared" si="62"/>
        <v>1671</v>
      </c>
      <c r="P388">
        <f t="shared" si="63"/>
      </c>
      <c r="Q388">
        <f t="shared" si="64"/>
      </c>
      <c r="R388" t="str">
        <f t="shared" si="71"/>
        <v>move org/jmol/viewer/Isosurface$ContourVertex.classX Isosurface$ContourVertex.class</v>
      </c>
      <c r="S388" t="str">
        <f t="shared" si="67"/>
        <v>c:\"program files"\7-zip\7z.exe d JmolAppletLight.jar org/jmol/viewer/Isosurface$ContourVertex.class</v>
      </c>
      <c r="T388">
        <f t="shared" si="70"/>
      </c>
    </row>
    <row r="389" spans="1:20" ht="12.75">
      <c r="A389" s="1">
        <v>39142</v>
      </c>
      <c r="B389" s="2">
        <v>0.41111111111111115</v>
      </c>
      <c r="C389" t="s">
        <v>227</v>
      </c>
      <c r="D389" s="3">
        <v>1975</v>
      </c>
      <c r="E389" t="s">
        <v>74</v>
      </c>
      <c r="G389" t="str">
        <f t="shared" si="68"/>
        <v>org/jmol/viewer/</v>
      </c>
      <c r="H389" t="str">
        <f t="shared" si="69"/>
        <v>org/jmol/viewer/Isosurface$PlanarSquare.class</v>
      </c>
      <c r="I389">
        <f t="shared" si="65"/>
        <v>1975</v>
      </c>
      <c r="K389" t="s">
        <v>184</v>
      </c>
      <c r="N389">
        <f t="shared" si="66"/>
      </c>
      <c r="O389">
        <f t="shared" si="62"/>
        <v>1975</v>
      </c>
      <c r="P389">
        <f t="shared" si="63"/>
      </c>
      <c r="Q389">
        <f t="shared" si="64"/>
      </c>
      <c r="R389" t="str">
        <f t="shared" si="71"/>
        <v>move org/jmol/viewer/Isosurface$PlanarSquare.classX Isosurface$PlanarSquare.class</v>
      </c>
      <c r="S389" t="str">
        <f t="shared" si="67"/>
        <v>c:\"program files"\7-zip\7z.exe d JmolAppletLight.jar org/jmol/viewer/Isosurface$PlanarSquare.class</v>
      </c>
      <c r="T389">
        <f t="shared" si="70"/>
      </c>
    </row>
    <row r="390" spans="1:20" ht="12.75">
      <c r="A390" s="1">
        <v>39142</v>
      </c>
      <c r="B390" s="2">
        <v>0.41111111111111115</v>
      </c>
      <c r="C390" t="s">
        <v>227</v>
      </c>
      <c r="D390" s="3">
        <v>1546</v>
      </c>
      <c r="E390" t="s">
        <v>75</v>
      </c>
      <c r="G390" t="str">
        <f t="shared" si="68"/>
        <v>org/jmol/viewer/</v>
      </c>
      <c r="H390" t="str">
        <f t="shared" si="69"/>
        <v>org/jmol/viewer/Isosurface$Voxel.class</v>
      </c>
      <c r="I390">
        <f t="shared" si="65"/>
        <v>1546</v>
      </c>
      <c r="K390" t="s">
        <v>184</v>
      </c>
      <c r="N390">
        <f t="shared" si="66"/>
      </c>
      <c r="O390">
        <f t="shared" si="62"/>
        <v>1546</v>
      </c>
      <c r="P390">
        <f t="shared" si="63"/>
      </c>
      <c r="Q390">
        <f t="shared" si="64"/>
      </c>
      <c r="R390" t="str">
        <f t="shared" si="71"/>
        <v>move org/jmol/viewer/Isosurface$Voxel.classX Isosurface$Voxel.class</v>
      </c>
      <c r="S390" t="str">
        <f t="shared" si="67"/>
        <v>c:\"program files"\7-zip\7z.exe d JmolAppletLight.jar org/jmol/viewer/Isosurface$Voxel.class</v>
      </c>
      <c r="T390">
        <f t="shared" si="70"/>
      </c>
    </row>
    <row r="391" spans="1:20" ht="12.75">
      <c r="A391" s="1">
        <v>39142</v>
      </c>
      <c r="B391" s="2">
        <v>0.41111111111111115</v>
      </c>
      <c r="C391" t="s">
        <v>227</v>
      </c>
      <c r="D391" s="3">
        <v>113233</v>
      </c>
      <c r="E391" t="s">
        <v>76</v>
      </c>
      <c r="G391" t="str">
        <f t="shared" si="68"/>
        <v>org/jmol/viewer/</v>
      </c>
      <c r="H391" t="str">
        <f t="shared" si="69"/>
        <v>org/jmol/viewer/Isosurface.class</v>
      </c>
      <c r="I391">
        <f t="shared" si="65"/>
        <v>113233</v>
      </c>
      <c r="K391" t="s">
        <v>184</v>
      </c>
      <c r="N391">
        <f t="shared" si="66"/>
      </c>
      <c r="O391">
        <f t="shared" si="62"/>
        <v>113233</v>
      </c>
      <c r="P391">
        <f t="shared" si="63"/>
      </c>
      <c r="Q391">
        <f t="shared" si="64"/>
      </c>
      <c r="R391" t="str">
        <f t="shared" si="71"/>
        <v>move org/jmol/viewer/Isosurface.classX Isosurface.class</v>
      </c>
      <c r="S391" t="str">
        <f t="shared" si="67"/>
        <v>c:\"program files"\7-zip\7z.exe d JmolAppletLight.jar org/jmol/viewer/Isosurface.class</v>
      </c>
      <c r="T391">
        <f t="shared" si="70"/>
      </c>
    </row>
    <row r="392" spans="1:20" ht="12.75">
      <c r="A392" s="1">
        <v>39142</v>
      </c>
      <c r="B392" s="2">
        <v>0.41111111111111115</v>
      </c>
      <c r="C392" t="s">
        <v>227</v>
      </c>
      <c r="D392" s="3">
        <v>1028</v>
      </c>
      <c r="E392" t="s">
        <v>77</v>
      </c>
      <c r="G392" t="str">
        <f t="shared" si="68"/>
        <v>org/jmol/viewer/</v>
      </c>
      <c r="H392" t="str">
        <f t="shared" si="69"/>
        <v>org/jmol/viewer/IsosurfaceMesh.class</v>
      </c>
      <c r="I392">
        <f t="shared" si="65"/>
        <v>1028</v>
      </c>
      <c r="K392" t="s">
        <v>184</v>
      </c>
      <c r="N392">
        <f t="shared" si="66"/>
      </c>
      <c r="O392">
        <f t="shared" si="62"/>
        <v>1028</v>
      </c>
      <c r="P392">
        <f t="shared" si="63"/>
      </c>
      <c r="Q392">
        <f t="shared" si="64"/>
      </c>
      <c r="R392" t="str">
        <f t="shared" si="71"/>
        <v>move org/jmol/viewer/IsosurfaceMesh.classX IsosurfaceMesh.class</v>
      </c>
      <c r="S392" t="str">
        <f t="shared" si="67"/>
        <v>c:\"program files"\7-zip\7z.exe d JmolAppletLight.jar org/jmol/viewer/IsosurfaceMesh.class</v>
      </c>
      <c r="T392">
        <f t="shared" si="70"/>
      </c>
    </row>
    <row r="393" spans="1:20" ht="12.75">
      <c r="A393" s="1">
        <v>39142</v>
      </c>
      <c r="B393" s="2">
        <v>0.41111111111111115</v>
      </c>
      <c r="C393" t="s">
        <v>227</v>
      </c>
      <c r="D393" s="3">
        <v>1494</v>
      </c>
      <c r="E393" t="s">
        <v>78</v>
      </c>
      <c r="G393" t="str">
        <f t="shared" si="68"/>
        <v>org/jmol/viewer/</v>
      </c>
      <c r="H393" t="str">
        <f t="shared" si="69"/>
        <v>org/jmol/viewer/IsosurfaceMeshCollection.class</v>
      </c>
      <c r="I393">
        <f t="shared" si="65"/>
        <v>1494</v>
      </c>
      <c r="K393" t="s">
        <v>184</v>
      </c>
      <c r="N393">
        <f t="shared" si="66"/>
      </c>
      <c r="O393">
        <f t="shared" si="62"/>
        <v>1494</v>
      </c>
      <c r="P393">
        <f t="shared" si="63"/>
      </c>
      <c r="Q393">
        <f t="shared" si="64"/>
      </c>
      <c r="R393" t="str">
        <f t="shared" si="71"/>
        <v>move org/jmol/viewer/IsosurfaceMeshCollection.classX IsosurfaceMeshCollection.class</v>
      </c>
      <c r="S393" t="str">
        <f t="shared" si="67"/>
        <v>c:\"program files"\7-zip\7z.exe d JmolAppletLight.jar org/jmol/viewer/IsosurfaceMeshCollection.class</v>
      </c>
      <c r="T393">
        <f t="shared" si="70"/>
      </c>
    </row>
    <row r="394" spans="1:20" ht="12.75">
      <c r="A394" s="1">
        <v>39142</v>
      </c>
      <c r="B394" s="2">
        <v>0.41111111111111115</v>
      </c>
      <c r="C394" t="s">
        <v>227</v>
      </c>
      <c r="D394" s="3">
        <v>1102</v>
      </c>
      <c r="E394" t="s">
        <v>79</v>
      </c>
      <c r="G394" t="str">
        <f t="shared" si="68"/>
        <v>org/jmol/viewer/</v>
      </c>
      <c r="H394" t="str">
        <f t="shared" si="69"/>
        <v>org/jmol/viewer/IsosurfaceRenderer.class</v>
      </c>
      <c r="I394">
        <f t="shared" si="65"/>
        <v>1102</v>
      </c>
      <c r="K394" t="s">
        <v>184</v>
      </c>
      <c r="N394">
        <f t="shared" si="66"/>
      </c>
      <c r="O394">
        <f t="shared" si="62"/>
        <v>1102</v>
      </c>
      <c r="P394">
        <f t="shared" si="63"/>
      </c>
      <c r="Q394">
        <f t="shared" si="64"/>
      </c>
      <c r="R394" t="str">
        <f t="shared" si="71"/>
        <v>move org/jmol/viewer/IsosurfaceRenderer.classX IsosurfaceRenderer.class</v>
      </c>
      <c r="S394" t="str">
        <f t="shared" si="67"/>
        <v>c:\"program files"\7-zip\7z.exe d JmolAppletLight.jar org/jmol/viewer/IsosurfaceRenderer.class</v>
      </c>
      <c r="T394">
        <f t="shared" si="70"/>
      </c>
    </row>
    <row r="395" spans="1:20" ht="12.75">
      <c r="A395" s="1">
        <v>39142</v>
      </c>
      <c r="B395" s="2">
        <v>0.41111111111111115</v>
      </c>
      <c r="C395" t="s">
        <v>227</v>
      </c>
      <c r="D395" s="3">
        <v>37711</v>
      </c>
      <c r="E395" t="s">
        <v>80</v>
      </c>
      <c r="G395" t="str">
        <f t="shared" si="68"/>
        <v>org/jmol/viewer/</v>
      </c>
      <c r="H395" t="str">
        <f t="shared" si="69"/>
        <v>org/jmol/viewer/JmolConstants.class</v>
      </c>
      <c r="I395">
        <f t="shared" si="65"/>
        <v>37711</v>
      </c>
      <c r="J395" t="s">
        <v>182</v>
      </c>
      <c r="N395">
        <f t="shared" si="66"/>
        <v>37711</v>
      </c>
      <c r="O395">
        <f t="shared" si="62"/>
      </c>
      <c r="P395">
        <f t="shared" si="63"/>
      </c>
      <c r="Q395">
        <f t="shared" si="64"/>
      </c>
      <c r="R395" t="str">
        <f t="shared" si="71"/>
        <v>move org/jmol/viewer/JmolConstants.classX JmolConstants.class</v>
      </c>
      <c r="S395">
        <f t="shared" si="67"/>
      </c>
      <c r="T395" t="str">
        <f t="shared" si="70"/>
        <v>        &lt;include name="org/jmol/viewer/JmolConstants.class" /&gt;</v>
      </c>
    </row>
    <row r="396" spans="1:20" ht="12.75">
      <c r="A396" s="1">
        <v>39142</v>
      </c>
      <c r="B396" s="2">
        <v>0.41111111111111115</v>
      </c>
      <c r="C396" t="s">
        <v>227</v>
      </c>
      <c r="D396" s="3">
        <v>10246</v>
      </c>
      <c r="E396" t="s">
        <v>81</v>
      </c>
      <c r="G396" t="str">
        <f t="shared" si="68"/>
        <v>org/jmol/viewer/</v>
      </c>
      <c r="H396" t="str">
        <f t="shared" si="69"/>
        <v>org/jmol/viewer/Labels.class</v>
      </c>
      <c r="I396">
        <f t="shared" si="65"/>
        <v>10246</v>
      </c>
      <c r="J396" t="s">
        <v>182</v>
      </c>
      <c r="N396">
        <f t="shared" si="66"/>
        <v>10246</v>
      </c>
      <c r="O396">
        <f t="shared" si="62"/>
      </c>
      <c r="P396">
        <f t="shared" si="63"/>
      </c>
      <c r="Q396">
        <f t="shared" si="64"/>
      </c>
      <c r="R396" t="str">
        <f t="shared" si="71"/>
        <v>move org/jmol/viewer/Labels.classX Labels.class</v>
      </c>
      <c r="S396">
        <f t="shared" si="67"/>
      </c>
      <c r="T396" t="str">
        <f t="shared" si="70"/>
        <v>        &lt;include name="org/jmol/viewer/Labels.class" /&gt;</v>
      </c>
    </row>
    <row r="397" spans="1:20" ht="12.75">
      <c r="A397" s="1">
        <v>39142</v>
      </c>
      <c r="B397" s="2">
        <v>0.41111111111111115</v>
      </c>
      <c r="C397" t="s">
        <v>227</v>
      </c>
      <c r="D397" s="3">
        <v>3797</v>
      </c>
      <c r="E397" t="s">
        <v>82</v>
      </c>
      <c r="G397" t="str">
        <f t="shared" si="68"/>
        <v>org/jmol/viewer/</v>
      </c>
      <c r="H397" t="str">
        <f t="shared" si="69"/>
        <v>org/jmol/viewer/LabelsRenderer.class</v>
      </c>
      <c r="I397">
        <f t="shared" si="65"/>
        <v>3797</v>
      </c>
      <c r="J397" t="s">
        <v>182</v>
      </c>
      <c r="N397">
        <f t="shared" si="66"/>
        <v>3797</v>
      </c>
      <c r="O397">
        <f t="shared" si="62"/>
      </c>
      <c r="P397">
        <f t="shared" si="63"/>
      </c>
      <c r="Q397">
        <f t="shared" si="64"/>
      </c>
      <c r="R397" t="str">
        <f t="shared" si="71"/>
        <v>move org/jmol/viewer/LabelsRenderer.classX LabelsRenderer.class</v>
      </c>
      <c r="S397">
        <f t="shared" si="67"/>
      </c>
      <c r="T397" t="str">
        <f t="shared" si="70"/>
        <v>        &lt;include name="org/jmol/viewer/LabelsRenderer.class" /&gt;</v>
      </c>
    </row>
    <row r="398" spans="1:20" ht="12.75">
      <c r="A398" s="1">
        <v>39142</v>
      </c>
      <c r="B398" s="2">
        <v>0.41111111111111115</v>
      </c>
      <c r="C398" t="s">
        <v>227</v>
      </c>
      <c r="D398" s="3">
        <v>4794</v>
      </c>
      <c r="E398" t="s">
        <v>83</v>
      </c>
      <c r="G398" t="str">
        <f t="shared" si="68"/>
        <v>org/jmol/viewer/</v>
      </c>
      <c r="H398" t="str">
        <f t="shared" si="69"/>
        <v>org/jmol/viewer/LcaoCartoon.class</v>
      </c>
      <c r="I398">
        <f t="shared" si="65"/>
        <v>4794</v>
      </c>
      <c r="K398" t="s">
        <v>207</v>
      </c>
      <c r="N398">
        <f t="shared" si="66"/>
      </c>
      <c r="O398">
        <f t="shared" si="62"/>
        <v>4794</v>
      </c>
      <c r="P398">
        <f t="shared" si="63"/>
      </c>
      <c r="Q398">
        <f t="shared" si="64"/>
      </c>
      <c r="R398" t="str">
        <f t="shared" si="71"/>
        <v>move org/jmol/viewer/LcaoCartoon.classX LcaoCartoon.class</v>
      </c>
      <c r="S398" t="str">
        <f t="shared" si="67"/>
        <v>c:\"program files"\7-zip\7z.exe d JmolAppletLight.jar org/jmol/viewer/LcaoCartoon.class</v>
      </c>
      <c r="T398">
        <f t="shared" si="70"/>
      </c>
    </row>
    <row r="399" spans="1:20" ht="12.75">
      <c r="A399" s="1">
        <v>39142</v>
      </c>
      <c r="B399" s="2">
        <v>0.41111111111111115</v>
      </c>
      <c r="C399" t="s">
        <v>227</v>
      </c>
      <c r="D399">
        <v>806</v>
      </c>
      <c r="E399" t="s">
        <v>84</v>
      </c>
      <c r="G399" t="str">
        <f t="shared" si="68"/>
        <v>org/jmol/viewer/</v>
      </c>
      <c r="H399" t="str">
        <f t="shared" si="69"/>
        <v>org/jmol/viewer/LcaoCartoonRenderer.class</v>
      </c>
      <c r="I399">
        <f t="shared" si="65"/>
        <v>806</v>
      </c>
      <c r="K399" t="s">
        <v>207</v>
      </c>
      <c r="N399">
        <f t="shared" si="66"/>
      </c>
      <c r="O399">
        <f t="shared" si="62"/>
        <v>806</v>
      </c>
      <c r="P399">
        <f t="shared" si="63"/>
      </c>
      <c r="Q399">
        <f t="shared" si="64"/>
      </c>
      <c r="R399" t="str">
        <f t="shared" si="71"/>
        <v>move org/jmol/viewer/LcaoCartoonRenderer.classX LcaoCartoonRenderer.class</v>
      </c>
      <c r="S399" t="str">
        <f t="shared" si="67"/>
        <v>c:\"program files"\7-zip\7z.exe d JmolAppletLight.jar org/jmol/viewer/LcaoCartoonRenderer.class</v>
      </c>
      <c r="T399">
        <f t="shared" si="70"/>
      </c>
    </row>
    <row r="400" spans="1:20" ht="12.75">
      <c r="A400" s="1">
        <v>39142</v>
      </c>
      <c r="B400" s="2">
        <v>0.41041666666666665</v>
      </c>
      <c r="C400" t="s">
        <v>227</v>
      </c>
      <c r="D400" s="3">
        <v>8147</v>
      </c>
      <c r="E400" t="s">
        <v>85</v>
      </c>
      <c r="G400" t="str">
        <f t="shared" si="68"/>
        <v>org/jmol/viewer/</v>
      </c>
      <c r="H400" t="str">
        <f t="shared" si="69"/>
        <v>org/jmol/viewer/Measurement.class</v>
      </c>
      <c r="I400">
        <f t="shared" si="65"/>
        <v>8147</v>
      </c>
      <c r="J400" t="s">
        <v>182</v>
      </c>
      <c r="N400">
        <f t="shared" si="66"/>
        <v>8147</v>
      </c>
      <c r="O400">
        <f t="shared" si="62"/>
      </c>
      <c r="P400">
        <f t="shared" si="63"/>
      </c>
      <c r="Q400">
        <f t="shared" si="64"/>
      </c>
      <c r="R400" t="str">
        <f t="shared" si="71"/>
        <v>move org/jmol/viewer/Measurement.classX Measurement.class</v>
      </c>
      <c r="S400">
        <f t="shared" si="67"/>
      </c>
      <c r="T400" t="str">
        <f t="shared" si="70"/>
        <v>        &lt;include name="org/jmol/viewer/Measurement.class" /&gt;</v>
      </c>
    </row>
    <row r="401" spans="1:20" ht="12.75">
      <c r="A401" s="1">
        <v>39142</v>
      </c>
      <c r="B401" s="2">
        <v>0.41111111111111115</v>
      </c>
      <c r="C401" t="s">
        <v>227</v>
      </c>
      <c r="D401" s="3">
        <v>12826</v>
      </c>
      <c r="E401" t="s">
        <v>86</v>
      </c>
      <c r="G401" t="str">
        <f t="shared" si="68"/>
        <v>org/jmol/viewer/</v>
      </c>
      <c r="H401" t="str">
        <f t="shared" si="69"/>
        <v>org/jmol/viewer/Measures.class</v>
      </c>
      <c r="I401">
        <f t="shared" si="65"/>
        <v>12826</v>
      </c>
      <c r="J401" t="s">
        <v>182</v>
      </c>
      <c r="N401">
        <f t="shared" si="66"/>
        <v>12826</v>
      </c>
      <c r="O401">
        <f t="shared" si="62"/>
      </c>
      <c r="P401">
        <f t="shared" si="63"/>
      </c>
      <c r="Q401">
        <f t="shared" si="64"/>
      </c>
      <c r="R401" t="str">
        <f t="shared" si="71"/>
        <v>move org/jmol/viewer/Measures.classX Measures.class</v>
      </c>
      <c r="S401">
        <f t="shared" si="67"/>
      </c>
      <c r="T401" t="str">
        <f t="shared" si="70"/>
        <v>        &lt;include name="org/jmol/viewer/Measures.class" /&gt;</v>
      </c>
    </row>
    <row r="402" spans="1:20" ht="12.75">
      <c r="A402" s="1">
        <v>39142</v>
      </c>
      <c r="B402" s="2">
        <v>0.41111111111111115</v>
      </c>
      <c r="C402" t="s">
        <v>227</v>
      </c>
      <c r="D402" s="3">
        <v>7736</v>
      </c>
      <c r="E402" t="s">
        <v>87</v>
      </c>
      <c r="G402" t="str">
        <f t="shared" si="68"/>
        <v>org/jmol/viewer/</v>
      </c>
      <c r="H402" t="str">
        <f t="shared" si="69"/>
        <v>org/jmol/viewer/MeasuresRenderer.class</v>
      </c>
      <c r="I402">
        <f t="shared" si="65"/>
        <v>7736</v>
      </c>
      <c r="J402" t="s">
        <v>182</v>
      </c>
      <c r="N402">
        <f t="shared" si="66"/>
        <v>7736</v>
      </c>
      <c r="O402">
        <f t="shared" si="62"/>
      </c>
      <c r="P402">
        <f t="shared" si="63"/>
      </c>
      <c r="Q402">
        <f t="shared" si="64"/>
      </c>
      <c r="R402" t="str">
        <f t="shared" si="71"/>
        <v>move org/jmol/viewer/MeasuresRenderer.classX MeasuresRenderer.class</v>
      </c>
      <c r="S402">
        <f t="shared" si="67"/>
      </c>
      <c r="T402" t="str">
        <f t="shared" si="70"/>
        <v>        &lt;include name="org/jmol/viewer/MeasuresRenderer.class" /&gt;</v>
      </c>
    </row>
    <row r="403" spans="1:20" ht="12.75">
      <c r="A403" s="1">
        <v>39142</v>
      </c>
      <c r="B403" s="2">
        <v>0.41111111111111115</v>
      </c>
      <c r="C403" t="s">
        <v>227</v>
      </c>
      <c r="D403" s="3">
        <v>8083</v>
      </c>
      <c r="E403" t="s">
        <v>88</v>
      </c>
      <c r="G403" t="str">
        <f t="shared" si="68"/>
        <v>org/jmol/viewer/</v>
      </c>
      <c r="H403" t="str">
        <f t="shared" si="69"/>
        <v>org/jmol/viewer/Mesh.class</v>
      </c>
      <c r="I403">
        <f t="shared" si="65"/>
        <v>8083</v>
      </c>
      <c r="J403" t="s">
        <v>182</v>
      </c>
      <c r="N403">
        <f t="shared" si="66"/>
        <v>8083</v>
      </c>
      <c r="O403">
        <f t="shared" si="62"/>
      </c>
      <c r="P403">
        <f t="shared" si="63"/>
      </c>
      <c r="Q403">
        <f t="shared" si="64"/>
      </c>
      <c r="R403" t="str">
        <f t="shared" si="71"/>
        <v>move org/jmol/viewer/Mesh.classX Mesh.class</v>
      </c>
      <c r="S403">
        <f t="shared" si="67"/>
      </c>
      <c r="T403" t="str">
        <f t="shared" si="70"/>
        <v>        &lt;include name="org/jmol/viewer/Mesh.class" /&gt;</v>
      </c>
    </row>
    <row r="404" spans="1:20" ht="12.75">
      <c r="A404" s="1">
        <v>39142</v>
      </c>
      <c r="B404" s="2">
        <v>0.41111111111111115</v>
      </c>
      <c r="C404" t="s">
        <v>227</v>
      </c>
      <c r="D404" s="3">
        <v>6846</v>
      </c>
      <c r="E404" t="s">
        <v>89</v>
      </c>
      <c r="G404" t="str">
        <f t="shared" si="68"/>
        <v>org/jmol/viewer/</v>
      </c>
      <c r="H404" t="str">
        <f t="shared" si="69"/>
        <v>org/jmol/viewer/MeshCollection.class</v>
      </c>
      <c r="I404">
        <f t="shared" si="65"/>
        <v>6846</v>
      </c>
      <c r="J404" t="s">
        <v>182</v>
      </c>
      <c r="N404">
        <f t="shared" si="66"/>
        <v>6846</v>
      </c>
      <c r="O404">
        <f t="shared" si="62"/>
      </c>
      <c r="P404">
        <f t="shared" si="63"/>
      </c>
      <c r="Q404">
        <f t="shared" si="64"/>
      </c>
      <c r="R404" t="str">
        <f t="shared" si="71"/>
        <v>move org/jmol/viewer/MeshCollection.classX MeshCollection.class</v>
      </c>
      <c r="S404">
        <f t="shared" si="67"/>
      </c>
      <c r="T404" t="str">
        <f t="shared" si="70"/>
        <v>        &lt;include name="org/jmol/viewer/MeshCollection.class" /&gt;</v>
      </c>
    </row>
    <row r="405" spans="1:20" ht="12.75">
      <c r="A405" s="1">
        <v>39142</v>
      </c>
      <c r="B405" s="2">
        <v>0.41111111111111115</v>
      </c>
      <c r="C405" t="s">
        <v>227</v>
      </c>
      <c r="D405" s="3">
        <v>1222</v>
      </c>
      <c r="E405" t="s">
        <v>90</v>
      </c>
      <c r="G405" t="str">
        <f t="shared" si="68"/>
        <v>org/jmol/viewer/</v>
      </c>
      <c r="H405" t="str">
        <f t="shared" si="69"/>
        <v>org/jmol/viewer/MeshFileCollection.class</v>
      </c>
      <c r="I405">
        <f t="shared" si="65"/>
        <v>1222</v>
      </c>
      <c r="K405" t="s">
        <v>184</v>
      </c>
      <c r="N405">
        <f t="shared" si="66"/>
      </c>
      <c r="O405">
        <f t="shared" si="62"/>
        <v>1222</v>
      </c>
      <c r="P405">
        <f t="shared" si="63"/>
      </c>
      <c r="Q405">
        <f t="shared" si="64"/>
      </c>
      <c r="R405" t="str">
        <f t="shared" si="71"/>
        <v>move org/jmol/viewer/MeshFileCollection.classX MeshFileCollection.class</v>
      </c>
      <c r="S405" t="str">
        <f t="shared" si="67"/>
        <v>c:\"program files"\7-zip\7z.exe d JmolAppletLight.jar org/jmol/viewer/MeshFileCollection.class</v>
      </c>
      <c r="T405">
        <f t="shared" si="70"/>
      </c>
    </row>
    <row r="406" spans="1:20" ht="12.75">
      <c r="A406" s="1">
        <v>39142</v>
      </c>
      <c r="B406" s="2">
        <v>0.41111111111111115</v>
      </c>
      <c r="C406" t="s">
        <v>227</v>
      </c>
      <c r="D406" s="3">
        <v>7914</v>
      </c>
      <c r="E406" t="s">
        <v>91</v>
      </c>
      <c r="G406" t="str">
        <f t="shared" si="68"/>
        <v>org/jmol/viewer/</v>
      </c>
      <c r="H406" t="str">
        <f t="shared" si="69"/>
        <v>org/jmol/viewer/MeshRenderer.class</v>
      </c>
      <c r="I406">
        <f t="shared" si="65"/>
        <v>7914</v>
      </c>
      <c r="K406" t="s">
        <v>184</v>
      </c>
      <c r="N406">
        <f t="shared" si="66"/>
      </c>
      <c r="O406">
        <f t="shared" si="62"/>
        <v>7914</v>
      </c>
      <c r="P406">
        <f t="shared" si="63"/>
      </c>
      <c r="Q406">
        <f t="shared" si="64"/>
      </c>
      <c r="R406" t="str">
        <f t="shared" si="71"/>
        <v>move org/jmol/viewer/MeshRenderer.classX MeshRenderer.class</v>
      </c>
      <c r="S406" t="str">
        <f t="shared" si="67"/>
        <v>c:\"program files"\7-zip\7z.exe d JmolAppletLight.jar org/jmol/viewer/MeshRenderer.class</v>
      </c>
      <c r="T406">
        <f t="shared" si="70"/>
      </c>
    </row>
    <row r="407" spans="1:20" ht="12.75">
      <c r="A407" s="1">
        <v>39142</v>
      </c>
      <c r="B407" s="2">
        <v>0.41111111111111115</v>
      </c>
      <c r="C407" t="s">
        <v>227</v>
      </c>
      <c r="D407">
        <v>698</v>
      </c>
      <c r="E407" t="s">
        <v>92</v>
      </c>
      <c r="G407" t="str">
        <f t="shared" si="68"/>
        <v>org/jmol/viewer/</v>
      </c>
      <c r="H407" t="str">
        <f t="shared" si="69"/>
        <v>org/jmol/viewer/MeshRibbon$Schain.class</v>
      </c>
      <c r="I407">
        <f t="shared" si="65"/>
        <v>698</v>
      </c>
      <c r="K407" t="s">
        <v>181</v>
      </c>
      <c r="M407" t="s">
        <v>182</v>
      </c>
      <c r="N407">
        <f t="shared" si="66"/>
      </c>
      <c r="O407">
        <f t="shared" si="62"/>
        <v>698</v>
      </c>
      <c r="P407">
        <f t="shared" si="63"/>
      </c>
      <c r="Q407">
        <f t="shared" si="64"/>
        <v>698</v>
      </c>
      <c r="R407" t="str">
        <f t="shared" si="71"/>
        <v>move org/jmol/viewer/MeshRibbon$Schain.classX MeshRibbon$Schain.class</v>
      </c>
      <c r="S407" t="str">
        <f t="shared" si="67"/>
        <v>c:\"program files"\7-zip\7z.exe d JmolAppletLight.jar org/jmol/viewer/MeshRibbon$Schain.class</v>
      </c>
      <c r="T407">
        <f t="shared" si="70"/>
      </c>
    </row>
    <row r="408" spans="1:20" ht="12.75">
      <c r="A408" s="1">
        <v>39142</v>
      </c>
      <c r="B408" s="2">
        <v>0.41111111111111115</v>
      </c>
      <c r="C408" t="s">
        <v>227</v>
      </c>
      <c r="D408">
        <v>690</v>
      </c>
      <c r="E408" t="s">
        <v>93</v>
      </c>
      <c r="G408" t="str">
        <f t="shared" si="68"/>
        <v>org/jmol/viewer/</v>
      </c>
      <c r="H408" t="str">
        <f t="shared" si="69"/>
        <v>org/jmol/viewer/MeshRibbon.class</v>
      </c>
      <c r="I408">
        <f t="shared" si="65"/>
        <v>690</v>
      </c>
      <c r="K408" t="s">
        <v>181</v>
      </c>
      <c r="M408" t="s">
        <v>182</v>
      </c>
      <c r="N408">
        <f t="shared" si="66"/>
      </c>
      <c r="O408">
        <f t="shared" si="62"/>
        <v>690</v>
      </c>
      <c r="P408">
        <f t="shared" si="63"/>
      </c>
      <c r="Q408">
        <f t="shared" si="64"/>
        <v>690</v>
      </c>
      <c r="R408" t="str">
        <f t="shared" si="71"/>
        <v>move org/jmol/viewer/MeshRibbon.classX MeshRibbon.class</v>
      </c>
      <c r="S408" t="str">
        <f t="shared" si="67"/>
        <v>c:\"program files"\7-zip\7z.exe d JmolAppletLight.jar org/jmol/viewer/MeshRibbon.class</v>
      </c>
      <c r="T408">
        <f t="shared" si="70"/>
      </c>
    </row>
    <row r="409" spans="1:20" ht="12.75">
      <c r="A409" s="1">
        <v>39142</v>
      </c>
      <c r="B409" s="2">
        <v>0.41111111111111115</v>
      </c>
      <c r="C409" t="s">
        <v>227</v>
      </c>
      <c r="D409" s="3">
        <v>1693</v>
      </c>
      <c r="E409" t="s">
        <v>94</v>
      </c>
      <c r="G409" t="str">
        <f t="shared" si="68"/>
        <v>org/jmol/viewer/</v>
      </c>
      <c r="H409" t="str">
        <f t="shared" si="69"/>
        <v>org/jmol/viewer/MeshRibbonRenderer.class</v>
      </c>
      <c r="I409">
        <f t="shared" si="65"/>
        <v>1693</v>
      </c>
      <c r="K409" t="s">
        <v>181</v>
      </c>
      <c r="M409" t="s">
        <v>182</v>
      </c>
      <c r="N409">
        <f t="shared" si="66"/>
      </c>
      <c r="O409">
        <f t="shared" si="62"/>
        <v>1693</v>
      </c>
      <c r="P409">
        <f t="shared" si="63"/>
      </c>
      <c r="Q409">
        <f t="shared" si="64"/>
        <v>1693</v>
      </c>
      <c r="R409" t="str">
        <f t="shared" si="71"/>
        <v>move org/jmol/viewer/MeshRibbonRenderer.classX MeshRibbonRenderer.class</v>
      </c>
      <c r="S409" t="str">
        <f t="shared" si="67"/>
        <v>c:\"program files"\7-zip\7z.exe d JmolAppletLight.jar org/jmol/viewer/MeshRibbonRenderer.class</v>
      </c>
      <c r="T409">
        <f t="shared" si="70"/>
      </c>
    </row>
    <row r="410" spans="1:20" ht="12.75">
      <c r="A410" s="1">
        <v>39142</v>
      </c>
      <c r="B410" s="2">
        <v>0.41041666666666665</v>
      </c>
      <c r="C410" t="s">
        <v>227</v>
      </c>
      <c r="D410" s="3">
        <v>1564</v>
      </c>
      <c r="E410" t="s">
        <v>95</v>
      </c>
      <c r="G410" t="str">
        <f t="shared" si="68"/>
        <v>org/jmol/viewer/</v>
      </c>
      <c r="H410" t="str">
        <f t="shared" si="69"/>
        <v>org/jmol/viewer/Mmset$Structure.class</v>
      </c>
      <c r="I410">
        <f t="shared" si="65"/>
        <v>1564</v>
      </c>
      <c r="J410" t="s">
        <v>182</v>
      </c>
      <c r="N410">
        <f t="shared" si="66"/>
        <v>1564</v>
      </c>
      <c r="O410">
        <f t="shared" si="62"/>
      </c>
      <c r="P410">
        <f t="shared" si="63"/>
      </c>
      <c r="Q410">
        <f t="shared" si="64"/>
      </c>
      <c r="R410" t="str">
        <f t="shared" si="71"/>
        <v>move org/jmol/viewer/Mmset$Structure.classX Mmset$Structure.class</v>
      </c>
      <c r="S410">
        <f t="shared" si="67"/>
      </c>
      <c r="T410" t="str">
        <f t="shared" si="70"/>
        <v>        &lt;include name="org/jmol/viewer/Mmset$Structure.class" /&gt;</v>
      </c>
    </row>
    <row r="411" spans="1:20" ht="12.75">
      <c r="A411" s="1">
        <v>39142</v>
      </c>
      <c r="B411" s="2">
        <v>0.41041666666666665</v>
      </c>
      <c r="C411" t="s">
        <v>227</v>
      </c>
      <c r="D411" s="3">
        <v>11655</v>
      </c>
      <c r="E411" t="s">
        <v>96</v>
      </c>
      <c r="G411" t="str">
        <f t="shared" si="68"/>
        <v>org/jmol/viewer/</v>
      </c>
      <c r="H411" t="str">
        <f t="shared" si="69"/>
        <v>org/jmol/viewer/Mmset.class</v>
      </c>
      <c r="I411">
        <f t="shared" si="65"/>
        <v>11655</v>
      </c>
      <c r="J411" t="s">
        <v>182</v>
      </c>
      <c r="N411">
        <f t="shared" si="66"/>
        <v>11655</v>
      </c>
      <c r="O411">
        <f t="shared" si="62"/>
      </c>
      <c r="P411">
        <f t="shared" si="63"/>
      </c>
      <c r="Q411">
        <f t="shared" si="64"/>
      </c>
      <c r="R411" t="str">
        <f t="shared" si="71"/>
        <v>move org/jmol/viewer/Mmset.classX Mmset.class</v>
      </c>
      <c r="S411">
        <f t="shared" si="67"/>
      </c>
      <c r="T411" t="str">
        <f t="shared" si="70"/>
        <v>        &lt;include name="org/jmol/viewer/Mmset.class" /&gt;</v>
      </c>
    </row>
    <row r="412" spans="1:20" ht="12.75">
      <c r="A412" s="1">
        <v>39142</v>
      </c>
      <c r="B412" s="2">
        <v>0.41041666666666665</v>
      </c>
      <c r="C412" t="s">
        <v>227</v>
      </c>
      <c r="D412" s="3">
        <v>4727</v>
      </c>
      <c r="E412" t="s">
        <v>97</v>
      </c>
      <c r="G412" t="str">
        <f t="shared" si="68"/>
        <v>org/jmol/viewer/</v>
      </c>
      <c r="H412" t="str">
        <f t="shared" si="69"/>
        <v>org/jmol/viewer/Model.class</v>
      </c>
      <c r="I412">
        <f t="shared" si="65"/>
        <v>4727</v>
      </c>
      <c r="J412" t="s">
        <v>182</v>
      </c>
      <c r="N412">
        <f t="shared" si="66"/>
        <v>4727</v>
      </c>
      <c r="O412">
        <f t="shared" si="62"/>
      </c>
      <c r="P412">
        <f t="shared" si="63"/>
      </c>
      <c r="Q412">
        <f t="shared" si="64"/>
      </c>
      <c r="R412" t="str">
        <f t="shared" si="71"/>
        <v>move org/jmol/viewer/Model.classX Model.class</v>
      </c>
      <c r="S412">
        <f t="shared" si="67"/>
      </c>
      <c r="T412" t="str">
        <f t="shared" si="70"/>
        <v>        &lt;include name="org/jmol/viewer/Model.class" /&gt;</v>
      </c>
    </row>
    <row r="413" spans="1:20" ht="12.75">
      <c r="A413" s="1">
        <v>39142</v>
      </c>
      <c r="B413" s="2">
        <v>0.41111111111111115</v>
      </c>
      <c r="C413" t="s">
        <v>227</v>
      </c>
      <c r="D413" s="3">
        <v>43909</v>
      </c>
      <c r="E413" t="s">
        <v>98</v>
      </c>
      <c r="G413" t="str">
        <f t="shared" si="68"/>
        <v>org/jmol/viewer/</v>
      </c>
      <c r="H413" t="str">
        <f t="shared" si="69"/>
        <v>org/jmol/viewer/ModelManager.class</v>
      </c>
      <c r="I413">
        <f t="shared" si="65"/>
        <v>43909</v>
      </c>
      <c r="J413" t="s">
        <v>182</v>
      </c>
      <c r="N413">
        <f t="shared" si="66"/>
        <v>43909</v>
      </c>
      <c r="O413">
        <f t="shared" si="62"/>
      </c>
      <c r="P413">
        <f t="shared" si="63"/>
      </c>
      <c r="Q413">
        <f t="shared" si="64"/>
      </c>
      <c r="R413" t="str">
        <f t="shared" si="71"/>
        <v>move org/jmol/viewer/ModelManager.classX ModelManager.class</v>
      </c>
      <c r="S413">
        <f t="shared" si="67"/>
      </c>
      <c r="T413" t="str">
        <f t="shared" si="70"/>
        <v>        &lt;include name="org/jmol/viewer/ModelManager.class" /&gt;</v>
      </c>
    </row>
    <row r="414" spans="1:20" ht="12.75">
      <c r="A414" s="1">
        <v>39142</v>
      </c>
      <c r="B414" s="2">
        <v>0.41111111111111115</v>
      </c>
      <c r="C414" t="s">
        <v>227</v>
      </c>
      <c r="D414" s="3">
        <v>6662</v>
      </c>
      <c r="E414" t="s">
        <v>99</v>
      </c>
      <c r="G414" t="str">
        <f t="shared" si="68"/>
        <v>org/jmol/viewer/</v>
      </c>
      <c r="H414" t="str">
        <f t="shared" si="69"/>
        <v>org/jmol/viewer/MolecularOrbital.class</v>
      </c>
      <c r="I414">
        <f t="shared" si="65"/>
        <v>6662</v>
      </c>
      <c r="K414" t="s">
        <v>199</v>
      </c>
      <c r="N414">
        <f t="shared" si="66"/>
      </c>
      <c r="O414">
        <f t="shared" si="62"/>
        <v>6662</v>
      </c>
      <c r="P414">
        <f t="shared" si="63"/>
      </c>
      <c r="Q414">
        <f t="shared" si="64"/>
      </c>
      <c r="R414" t="str">
        <f t="shared" si="71"/>
        <v>move org/jmol/viewer/MolecularOrbital.classX MolecularOrbital.class</v>
      </c>
      <c r="S414" t="str">
        <f t="shared" si="67"/>
        <v>c:\"program files"\7-zip\7z.exe d JmolAppletLight.jar org/jmol/viewer/MolecularOrbital.class</v>
      </c>
      <c r="T414">
        <f t="shared" si="70"/>
      </c>
    </row>
    <row r="415" spans="1:20" ht="12.75">
      <c r="A415" s="1">
        <v>39142</v>
      </c>
      <c r="B415" s="2">
        <v>0.41111111111111115</v>
      </c>
      <c r="C415" t="s">
        <v>227</v>
      </c>
      <c r="D415" s="3">
        <v>2389</v>
      </c>
      <c r="E415" t="s">
        <v>100</v>
      </c>
      <c r="G415" t="str">
        <f t="shared" si="68"/>
        <v>org/jmol/viewer/</v>
      </c>
      <c r="H415" t="str">
        <f t="shared" si="69"/>
        <v>org/jmol/viewer/MolecularOrbitalRenderer.class</v>
      </c>
      <c r="I415">
        <f t="shared" si="65"/>
        <v>2389</v>
      </c>
      <c r="K415" t="s">
        <v>199</v>
      </c>
      <c r="N415">
        <f t="shared" si="66"/>
      </c>
      <c r="O415">
        <f t="shared" si="62"/>
        <v>2389</v>
      </c>
      <c r="P415">
        <f t="shared" si="63"/>
      </c>
      <c r="Q415">
        <f t="shared" si="64"/>
      </c>
      <c r="R415" t="str">
        <f t="shared" si="71"/>
        <v>move org/jmol/viewer/MolecularOrbitalRenderer.classX MolecularOrbitalRenderer.class</v>
      </c>
      <c r="S415" t="str">
        <f t="shared" si="67"/>
        <v>c:\"program files"\7-zip\7z.exe d JmolAppletLight.jar org/jmol/viewer/MolecularOrbitalRenderer.class</v>
      </c>
      <c r="T415">
        <f t="shared" si="70"/>
      </c>
    </row>
    <row r="416" spans="1:20" ht="12.75">
      <c r="A416" s="1">
        <v>39142</v>
      </c>
      <c r="B416" s="2">
        <v>0.41111111111111115</v>
      </c>
      <c r="C416" t="s">
        <v>227</v>
      </c>
      <c r="D416" s="3">
        <v>1921</v>
      </c>
      <c r="E416" t="s">
        <v>101</v>
      </c>
      <c r="G416" t="str">
        <f t="shared" si="68"/>
        <v>org/jmol/viewer/</v>
      </c>
      <c r="H416" t="str">
        <f t="shared" si="69"/>
        <v>org/jmol/viewer/MonitorInputStream.class</v>
      </c>
      <c r="I416">
        <f t="shared" si="65"/>
        <v>1921</v>
      </c>
      <c r="J416" t="s">
        <v>182</v>
      </c>
      <c r="N416">
        <f t="shared" si="66"/>
        <v>1921</v>
      </c>
      <c r="O416">
        <f t="shared" si="62"/>
      </c>
      <c r="P416">
        <f t="shared" si="63"/>
      </c>
      <c r="Q416">
        <f t="shared" si="64"/>
      </c>
      <c r="R416" t="str">
        <f t="shared" si="71"/>
        <v>move org/jmol/viewer/MonitorInputStream.classX MonitorInputStream.class</v>
      </c>
      <c r="S416">
        <f t="shared" si="67"/>
      </c>
      <c r="T416" t="str">
        <f t="shared" si="70"/>
        <v>        &lt;include name="org/jmol/viewer/MonitorInputStream.class" /&gt;</v>
      </c>
    </row>
    <row r="417" spans="1:20" ht="12.75">
      <c r="A417" s="1">
        <v>39142</v>
      </c>
      <c r="B417" s="2">
        <v>0.41111111111111115</v>
      </c>
      <c r="C417" t="s">
        <v>227</v>
      </c>
      <c r="D417" s="3">
        <v>7825</v>
      </c>
      <c r="E417" t="s">
        <v>102</v>
      </c>
      <c r="G417" t="str">
        <f t="shared" si="68"/>
        <v>org/jmol/viewer/</v>
      </c>
      <c r="H417" t="str">
        <f t="shared" si="69"/>
        <v>org/jmol/viewer/Monomer.class</v>
      </c>
      <c r="I417">
        <f t="shared" si="65"/>
        <v>7825</v>
      </c>
      <c r="J417" t="s">
        <v>182</v>
      </c>
      <c r="K417" t="s">
        <v>181</v>
      </c>
      <c r="M417" t="s">
        <v>182</v>
      </c>
      <c r="N417">
        <f t="shared" si="66"/>
        <v>7825</v>
      </c>
      <c r="O417">
        <f t="shared" si="62"/>
        <v>7825</v>
      </c>
      <c r="P417">
        <f t="shared" si="63"/>
      </c>
      <c r="Q417">
        <f t="shared" si="64"/>
        <v>7825</v>
      </c>
      <c r="R417" t="str">
        <f t="shared" si="71"/>
        <v>move org/jmol/viewer/Monomer.classX Monomer.class</v>
      </c>
      <c r="S417">
        <f t="shared" si="67"/>
      </c>
      <c r="T417" t="str">
        <f t="shared" si="70"/>
        <v>        &lt;include name="org/jmol/viewer/Monomer.class" /&gt;</v>
      </c>
    </row>
    <row r="418" spans="1:20" ht="12.75">
      <c r="A418" s="1">
        <v>39142</v>
      </c>
      <c r="B418" s="2">
        <v>0.41111111111111115</v>
      </c>
      <c r="C418" t="s">
        <v>227</v>
      </c>
      <c r="D418" s="3">
        <v>2063</v>
      </c>
      <c r="E418" t="s">
        <v>103</v>
      </c>
      <c r="G418" t="str">
        <f t="shared" si="68"/>
        <v>org/jmol/viewer/</v>
      </c>
      <c r="H418" t="str">
        <f t="shared" si="69"/>
        <v>org/jmol/viewer/MouseManager$HoverWatcher.class</v>
      </c>
      <c r="I418">
        <f t="shared" si="65"/>
        <v>2063</v>
      </c>
      <c r="J418" t="s">
        <v>182</v>
      </c>
      <c r="N418">
        <f t="shared" si="66"/>
        <v>2063</v>
      </c>
      <c r="O418">
        <f aca="true" t="shared" si="72" ref="O418:O481">IF(K418&lt;&gt;"",$I418,"")</f>
      </c>
      <c r="P418">
        <f aca="true" t="shared" si="73" ref="P418:P481">IF(L418&lt;&gt;"",$I418,"")</f>
      </c>
      <c r="Q418">
        <f aca="true" t="shared" si="74" ref="Q418:Q481">IF(M418&lt;&gt;"",$I418,"")</f>
      </c>
      <c r="R418" t="str">
        <f t="shared" si="71"/>
        <v>move org/jmol/viewer/MouseManager$HoverWatcher.classX MouseManager$HoverWatcher.class</v>
      </c>
      <c r="S418">
        <f t="shared" si="67"/>
      </c>
      <c r="T418" t="str">
        <f t="shared" si="70"/>
        <v>        &lt;include name="org/jmol/viewer/MouseManager$HoverWatcher.class" /&gt;</v>
      </c>
    </row>
    <row r="419" spans="1:20" ht="12.75">
      <c r="A419" s="1">
        <v>39142</v>
      </c>
      <c r="B419" s="2">
        <v>0.41111111111111115</v>
      </c>
      <c r="C419" t="s">
        <v>227</v>
      </c>
      <c r="D419" s="3">
        <v>12128</v>
      </c>
      <c r="E419" t="s">
        <v>104</v>
      </c>
      <c r="G419" t="str">
        <f t="shared" si="68"/>
        <v>org/jmol/viewer/</v>
      </c>
      <c r="H419" t="str">
        <f t="shared" si="69"/>
        <v>org/jmol/viewer/MouseManager.class</v>
      </c>
      <c r="I419">
        <f aca="true" t="shared" si="75" ref="I419:I482">IF(AND(ISNUMBER(D419),E419&lt;&gt;"bytes"),D419,"")</f>
        <v>12128</v>
      </c>
      <c r="J419" t="s">
        <v>182</v>
      </c>
      <c r="N419">
        <f aca="true" t="shared" si="76" ref="N419:N482">IF(J419&lt;&gt;"",$I419,"")</f>
        <v>12128</v>
      </c>
      <c r="O419">
        <f t="shared" si="72"/>
      </c>
      <c r="P419">
        <f t="shared" si="73"/>
      </c>
      <c r="Q419">
        <f t="shared" si="74"/>
      </c>
      <c r="R419" t="str">
        <f t="shared" si="71"/>
        <v>move org/jmol/viewer/MouseManager.classX MouseManager.class</v>
      </c>
      <c r="S419">
        <f t="shared" si="67"/>
      </c>
      <c r="T419" t="str">
        <f t="shared" si="70"/>
        <v>        &lt;include name="org/jmol/viewer/MouseManager.class" /&gt;</v>
      </c>
    </row>
    <row r="420" spans="1:20" ht="12.75">
      <c r="A420" s="1">
        <v>39142</v>
      </c>
      <c r="B420" s="2">
        <v>0.41111111111111115</v>
      </c>
      <c r="C420" t="s">
        <v>227</v>
      </c>
      <c r="D420" s="3">
        <v>1489</v>
      </c>
      <c r="E420" t="s">
        <v>105</v>
      </c>
      <c r="G420" t="str">
        <f t="shared" si="68"/>
        <v>org/jmol/viewer/</v>
      </c>
      <c r="H420" t="str">
        <f t="shared" si="69"/>
        <v>org/jmol/viewer/MouseManager10.class</v>
      </c>
      <c r="I420">
        <f t="shared" si="75"/>
        <v>1489</v>
      </c>
      <c r="J420" t="s">
        <v>182</v>
      </c>
      <c r="N420">
        <f t="shared" si="76"/>
        <v>1489</v>
      </c>
      <c r="O420">
        <f t="shared" si="72"/>
      </c>
      <c r="P420">
        <f t="shared" si="73"/>
      </c>
      <c r="Q420">
        <f t="shared" si="74"/>
      </c>
      <c r="R420" t="str">
        <f t="shared" si="71"/>
        <v>move org/jmol/viewer/MouseManager10.classX MouseManager10.class</v>
      </c>
      <c r="S420">
        <f t="shared" si="67"/>
      </c>
      <c r="T420" t="str">
        <f t="shared" si="70"/>
        <v>        &lt;include name="org/jmol/viewer/MouseManager10.class" /&gt;</v>
      </c>
    </row>
    <row r="421" spans="1:20" ht="12.75">
      <c r="A421" s="1">
        <v>39142</v>
      </c>
      <c r="B421" s="2">
        <v>0.41111111111111115</v>
      </c>
      <c r="C421" t="s">
        <v>227</v>
      </c>
      <c r="D421" s="3">
        <v>2333</v>
      </c>
      <c r="E421" t="s">
        <v>106</v>
      </c>
      <c r="G421" t="str">
        <f t="shared" si="68"/>
        <v>org/jmol/viewer/</v>
      </c>
      <c r="H421" t="str">
        <f t="shared" si="69"/>
        <v>org/jmol/viewer/MouseManager11.class</v>
      </c>
      <c r="I421">
        <f t="shared" si="75"/>
        <v>2333</v>
      </c>
      <c r="J421" t="s">
        <v>182</v>
      </c>
      <c r="N421">
        <f t="shared" si="76"/>
        <v>2333</v>
      </c>
      <c r="O421">
        <f t="shared" si="72"/>
      </c>
      <c r="P421">
        <f t="shared" si="73"/>
      </c>
      <c r="Q421">
        <f t="shared" si="74"/>
      </c>
      <c r="R421" t="str">
        <f t="shared" si="71"/>
        <v>move org/jmol/viewer/MouseManager11.classX MouseManager11.class</v>
      </c>
      <c r="S421">
        <f aca="true" t="shared" si="77" ref="S421:S484">IF(J421="x","",IF(R421&lt;&gt;"","c:\""program files""\7-zip\7z.exe d JmolAppletLight.jar "&amp;H421,""))</f>
      </c>
      <c r="T421" t="str">
        <f t="shared" si="70"/>
        <v>        &lt;include name="org/jmol/viewer/MouseManager11.class" /&gt;</v>
      </c>
    </row>
    <row r="422" spans="1:20" ht="12.75">
      <c r="A422" s="1">
        <v>39142</v>
      </c>
      <c r="B422" s="2">
        <v>0.41111111111111115</v>
      </c>
      <c r="C422" t="s">
        <v>227</v>
      </c>
      <c r="D422" s="3">
        <v>1233</v>
      </c>
      <c r="E422" t="s">
        <v>107</v>
      </c>
      <c r="G422" t="str">
        <f t="shared" si="68"/>
        <v>org/jmol/viewer/</v>
      </c>
      <c r="H422" t="str">
        <f t="shared" si="69"/>
        <v>org/jmol/viewer/MouseManager14.class</v>
      </c>
      <c r="I422">
        <f t="shared" si="75"/>
        <v>1233</v>
      </c>
      <c r="J422" t="s">
        <v>182</v>
      </c>
      <c r="N422">
        <f t="shared" si="76"/>
        <v>1233</v>
      </c>
      <c r="O422">
        <f t="shared" si="72"/>
      </c>
      <c r="P422">
        <f t="shared" si="73"/>
      </c>
      <c r="Q422">
        <f t="shared" si="74"/>
      </c>
      <c r="R422" t="str">
        <f t="shared" si="71"/>
        <v>move org/jmol/viewer/MouseManager14.classX MouseManager14.class</v>
      </c>
      <c r="S422">
        <f t="shared" si="77"/>
      </c>
      <c r="T422" t="str">
        <f t="shared" si="70"/>
        <v>        &lt;include name="org/jmol/viewer/MouseManager14.class" /&gt;</v>
      </c>
    </row>
    <row r="423" spans="1:20" ht="12.75">
      <c r="A423" s="1">
        <v>39142</v>
      </c>
      <c r="B423" s="2">
        <v>0.41111111111111115</v>
      </c>
      <c r="C423" t="s">
        <v>227</v>
      </c>
      <c r="D423">
        <v>629</v>
      </c>
      <c r="E423" t="s">
        <v>108</v>
      </c>
      <c r="G423" t="str">
        <f t="shared" si="68"/>
        <v>org/jmol/viewer/</v>
      </c>
      <c r="H423" t="str">
        <f t="shared" si="69"/>
        <v>org/jmol/viewer/MouseWrapper11.class</v>
      </c>
      <c r="I423">
        <f t="shared" si="75"/>
        <v>629</v>
      </c>
      <c r="J423" t="s">
        <v>182</v>
      </c>
      <c r="N423">
        <f t="shared" si="76"/>
        <v>629</v>
      </c>
      <c r="O423">
        <f t="shared" si="72"/>
      </c>
      <c r="P423">
        <f t="shared" si="73"/>
      </c>
      <c r="Q423">
        <f t="shared" si="74"/>
      </c>
      <c r="R423" t="str">
        <f t="shared" si="71"/>
        <v>move org/jmol/viewer/MouseWrapper11.classX MouseWrapper11.class</v>
      </c>
      <c r="S423">
        <f t="shared" si="77"/>
      </c>
      <c r="T423" t="str">
        <f t="shared" si="70"/>
        <v>        &lt;include name="org/jmol/viewer/MouseWrapper11.class" /&gt;</v>
      </c>
    </row>
    <row r="424" spans="1:20" ht="12.75">
      <c r="A424" s="1">
        <v>39142</v>
      </c>
      <c r="B424" s="2">
        <v>0.41111111111111115</v>
      </c>
      <c r="C424" t="s">
        <v>227</v>
      </c>
      <c r="D424">
        <v>629</v>
      </c>
      <c r="E424" t="s">
        <v>109</v>
      </c>
      <c r="G424" t="str">
        <f t="shared" si="68"/>
        <v>org/jmol/viewer/</v>
      </c>
      <c r="H424" t="str">
        <f t="shared" si="69"/>
        <v>org/jmol/viewer/MouseWrapper14.class</v>
      </c>
      <c r="I424">
        <f t="shared" si="75"/>
        <v>629</v>
      </c>
      <c r="J424" t="s">
        <v>182</v>
      </c>
      <c r="N424">
        <f t="shared" si="76"/>
        <v>629</v>
      </c>
      <c r="O424">
        <f t="shared" si="72"/>
      </c>
      <c r="P424">
        <f t="shared" si="73"/>
      </c>
      <c r="Q424">
        <f t="shared" si="74"/>
      </c>
      <c r="R424" t="str">
        <f t="shared" si="71"/>
        <v>move org/jmol/viewer/MouseWrapper14.classX MouseWrapper14.class</v>
      </c>
      <c r="S424">
        <f t="shared" si="77"/>
      </c>
      <c r="T424" t="str">
        <f t="shared" si="70"/>
        <v>        &lt;include name="org/jmol/viewer/MouseWrapper14.class" /&gt;</v>
      </c>
    </row>
    <row r="425" spans="1:20" ht="12.75">
      <c r="A425" s="1">
        <v>39142</v>
      </c>
      <c r="B425" s="2">
        <v>0.41111111111111115</v>
      </c>
      <c r="C425" t="s">
        <v>227</v>
      </c>
      <c r="D425" s="3">
        <v>2990</v>
      </c>
      <c r="E425" t="s">
        <v>110</v>
      </c>
      <c r="G425" t="str">
        <f t="shared" si="68"/>
        <v>org/jmol/viewer/</v>
      </c>
      <c r="H425" t="str">
        <f t="shared" si="69"/>
        <v>org/jmol/viewer/Mps$Mpsmodel.class</v>
      </c>
      <c r="I425">
        <f t="shared" si="75"/>
        <v>2990</v>
      </c>
      <c r="K425" t="s">
        <v>181</v>
      </c>
      <c r="M425" t="s">
        <v>182</v>
      </c>
      <c r="N425">
        <f t="shared" si="76"/>
      </c>
      <c r="O425">
        <f t="shared" si="72"/>
        <v>2990</v>
      </c>
      <c r="P425">
        <f t="shared" si="73"/>
      </c>
      <c r="Q425">
        <f t="shared" si="74"/>
        <v>2990</v>
      </c>
      <c r="R425" t="str">
        <f t="shared" si="71"/>
        <v>move org/jmol/viewer/Mps$Mpsmodel.classX Mps$Mpsmodel.class</v>
      </c>
      <c r="S425" t="str">
        <f t="shared" si="77"/>
        <v>c:\"program files"\7-zip\7z.exe d JmolAppletLight.jar org/jmol/viewer/Mps$Mpsmodel.class</v>
      </c>
      <c r="T425">
        <f t="shared" si="70"/>
      </c>
    </row>
    <row r="426" spans="1:20" ht="12.75">
      <c r="A426" s="1">
        <v>39142</v>
      </c>
      <c r="B426" s="2">
        <v>0.41111111111111115</v>
      </c>
      <c r="C426" t="s">
        <v>227</v>
      </c>
      <c r="D426" s="3">
        <v>6928</v>
      </c>
      <c r="E426" t="s">
        <v>111</v>
      </c>
      <c r="G426" t="str">
        <f aca="true" t="shared" si="78" ref="G426:G489">IF(B426="Directory",D426&amp;"/",G425)</f>
        <v>org/jmol/viewer/</v>
      </c>
      <c r="H426" t="str">
        <f aca="true" t="shared" si="79" ref="H426:H489">IF(ISNUMBER(FIND(".",E426,3)),G426&amp;E426,"")</f>
        <v>org/jmol/viewer/Mps$MpsShape.class</v>
      </c>
      <c r="I426">
        <f t="shared" si="75"/>
        <v>6928</v>
      </c>
      <c r="K426" t="s">
        <v>181</v>
      </c>
      <c r="M426" t="s">
        <v>182</v>
      </c>
      <c r="N426">
        <f t="shared" si="76"/>
      </c>
      <c r="O426">
        <f t="shared" si="72"/>
        <v>6928</v>
      </c>
      <c r="P426">
        <f t="shared" si="73"/>
      </c>
      <c r="Q426">
        <f t="shared" si="74"/>
        <v>6928</v>
      </c>
      <c r="R426" t="str">
        <f t="shared" si="71"/>
        <v>move org/jmol/viewer/Mps$MpsShape.classX Mps$MpsShape.class</v>
      </c>
      <c r="S426" t="str">
        <f t="shared" si="77"/>
        <v>c:\"program files"\7-zip\7z.exe d JmolAppletLight.jar org/jmol/viewer/Mps$MpsShape.class</v>
      </c>
      <c r="T426">
        <f t="shared" si="70"/>
      </c>
    </row>
    <row r="427" spans="1:20" ht="12.75">
      <c r="A427" s="1">
        <v>39142</v>
      </c>
      <c r="B427" s="2">
        <v>0.41111111111111115</v>
      </c>
      <c r="C427" t="s">
        <v>227</v>
      </c>
      <c r="D427" s="3">
        <v>3429</v>
      </c>
      <c r="E427" t="s">
        <v>112</v>
      </c>
      <c r="G427" t="str">
        <f t="shared" si="78"/>
        <v>org/jmol/viewer/</v>
      </c>
      <c r="H427" t="str">
        <f t="shared" si="79"/>
        <v>org/jmol/viewer/Mps.class</v>
      </c>
      <c r="I427">
        <f t="shared" si="75"/>
        <v>3429</v>
      </c>
      <c r="K427" t="s">
        <v>181</v>
      </c>
      <c r="M427" t="s">
        <v>182</v>
      </c>
      <c r="N427">
        <f t="shared" si="76"/>
      </c>
      <c r="O427">
        <f t="shared" si="72"/>
        <v>3429</v>
      </c>
      <c r="P427">
        <f t="shared" si="73"/>
      </c>
      <c r="Q427">
        <f t="shared" si="74"/>
        <v>3429</v>
      </c>
      <c r="R427" t="str">
        <f t="shared" si="71"/>
        <v>move org/jmol/viewer/Mps.classX Mps.class</v>
      </c>
      <c r="S427" t="str">
        <f t="shared" si="77"/>
        <v>c:\"program files"\7-zip\7z.exe d JmolAppletLight.jar org/jmol/viewer/Mps.class</v>
      </c>
      <c r="T427">
        <f t="shared" si="70"/>
      </c>
    </row>
    <row r="428" spans="1:20" ht="12.75">
      <c r="A428" s="1">
        <v>39142</v>
      </c>
      <c r="B428" s="2">
        <v>0.41111111111111115</v>
      </c>
      <c r="C428" t="s">
        <v>227</v>
      </c>
      <c r="D428" s="3">
        <v>16188</v>
      </c>
      <c r="E428" t="s">
        <v>113</v>
      </c>
      <c r="G428" t="str">
        <f t="shared" si="78"/>
        <v>org/jmol/viewer/</v>
      </c>
      <c r="H428" t="str">
        <f t="shared" si="79"/>
        <v>org/jmol/viewer/MpsRenderer.class</v>
      </c>
      <c r="I428">
        <f t="shared" si="75"/>
        <v>16188</v>
      </c>
      <c r="K428" t="s">
        <v>181</v>
      </c>
      <c r="M428" t="s">
        <v>182</v>
      </c>
      <c r="N428">
        <f t="shared" si="76"/>
      </c>
      <c r="O428">
        <f t="shared" si="72"/>
        <v>16188</v>
      </c>
      <c r="P428">
        <f t="shared" si="73"/>
      </c>
      <c r="Q428">
        <f t="shared" si="74"/>
        <v>16188</v>
      </c>
      <c r="R428" t="str">
        <f t="shared" si="71"/>
        <v>move org/jmol/viewer/MpsRenderer.classX MpsRenderer.class</v>
      </c>
      <c r="S428" t="str">
        <f t="shared" si="77"/>
        <v>c:\"program files"\7-zip\7z.exe d JmolAppletLight.jar org/jmol/viewer/MpsRenderer.class</v>
      </c>
      <c r="T428">
        <f aca="true" t="shared" si="80" ref="T428:T491">IF(J428&lt;&gt;"x","",IF(R428&lt;&gt;"","        &lt;include name="""&amp;H428&amp;""" /&gt;",""))</f>
      </c>
    </row>
    <row r="429" spans="1:20" ht="12.75">
      <c r="A429" s="1">
        <v>39142</v>
      </c>
      <c r="B429" s="2">
        <v>0.41111111111111115</v>
      </c>
      <c r="C429" t="s">
        <v>227</v>
      </c>
      <c r="D429" s="3">
        <v>5979</v>
      </c>
      <c r="E429" t="s">
        <v>114</v>
      </c>
      <c r="G429" t="str">
        <f t="shared" si="78"/>
        <v>org/jmol/viewer/</v>
      </c>
      <c r="H429" t="str">
        <f t="shared" si="79"/>
        <v>org/jmol/viewer/NucleicMonomer.class</v>
      </c>
      <c r="I429">
        <f t="shared" si="75"/>
        <v>5979</v>
      </c>
      <c r="K429" t="s">
        <v>181</v>
      </c>
      <c r="M429" t="s">
        <v>182</v>
      </c>
      <c r="N429">
        <f t="shared" si="76"/>
      </c>
      <c r="O429">
        <f t="shared" si="72"/>
        <v>5979</v>
      </c>
      <c r="P429">
        <f t="shared" si="73"/>
      </c>
      <c r="Q429">
        <f t="shared" si="74"/>
        <v>5979</v>
      </c>
      <c r="R429" t="str">
        <f t="shared" si="71"/>
        <v>move org/jmol/viewer/NucleicMonomer.classX NucleicMonomer.class</v>
      </c>
      <c r="S429" t="str">
        <f t="shared" si="77"/>
        <v>c:\"program files"\7-zip\7z.exe d JmolAppletLight.jar org/jmol/viewer/NucleicMonomer.class</v>
      </c>
      <c r="T429">
        <f t="shared" si="80"/>
      </c>
    </row>
    <row r="430" spans="1:20" ht="12.75">
      <c r="A430" s="1">
        <v>39142</v>
      </c>
      <c r="B430" s="2">
        <v>0.41111111111111115</v>
      </c>
      <c r="C430" t="s">
        <v>227</v>
      </c>
      <c r="D430" s="3">
        <v>2862</v>
      </c>
      <c r="E430" t="s">
        <v>115</v>
      </c>
      <c r="G430" t="str">
        <f t="shared" si="78"/>
        <v>org/jmol/viewer/</v>
      </c>
      <c r="H430" t="str">
        <f t="shared" si="79"/>
        <v>org/jmol/viewer/NucleicPolymer.class</v>
      </c>
      <c r="I430">
        <f t="shared" si="75"/>
        <v>2862</v>
      </c>
      <c r="K430" t="s">
        <v>181</v>
      </c>
      <c r="M430" t="s">
        <v>182</v>
      </c>
      <c r="N430">
        <f t="shared" si="76"/>
      </c>
      <c r="O430">
        <f t="shared" si="72"/>
        <v>2862</v>
      </c>
      <c r="P430">
        <f t="shared" si="73"/>
      </c>
      <c r="Q430">
        <f t="shared" si="74"/>
        <v>2862</v>
      </c>
      <c r="R430" t="str">
        <f t="shared" si="71"/>
        <v>move org/jmol/viewer/NucleicPolymer.classX NucleicPolymer.class</v>
      </c>
      <c r="S430" t="str">
        <f t="shared" si="77"/>
        <v>c:\"program files"\7-zip\7z.exe d JmolAppletLight.jar org/jmol/viewer/NucleicPolymer.class</v>
      </c>
      <c r="T430">
        <f t="shared" si="80"/>
      </c>
    </row>
    <row r="431" spans="1:20" ht="12.75">
      <c r="A431" s="1">
        <v>39142</v>
      </c>
      <c r="B431" s="2">
        <v>0.41111111111111115</v>
      </c>
      <c r="C431" t="s">
        <v>227</v>
      </c>
      <c r="D431" s="3">
        <v>4090</v>
      </c>
      <c r="E431" t="s">
        <v>116</v>
      </c>
      <c r="G431" t="str">
        <f t="shared" si="78"/>
        <v>org/jmol/viewer/</v>
      </c>
      <c r="H431" t="str">
        <f t="shared" si="79"/>
        <v>org/jmol/viewer/PatternMatcher.class</v>
      </c>
      <c r="I431">
        <f t="shared" si="75"/>
        <v>4090</v>
      </c>
      <c r="K431" t="s">
        <v>261</v>
      </c>
      <c r="N431">
        <f t="shared" si="76"/>
      </c>
      <c r="O431">
        <f t="shared" si="72"/>
        <v>4090</v>
      </c>
      <c r="P431">
        <f t="shared" si="73"/>
      </c>
      <c r="Q431">
        <f t="shared" si="74"/>
      </c>
      <c r="R431" t="str">
        <f t="shared" si="71"/>
        <v>move org/jmol/viewer/PatternMatcher.classX PatternMatcher.class</v>
      </c>
      <c r="S431" t="str">
        <f t="shared" si="77"/>
        <v>c:\"program files"\7-zip\7z.exe d JmolAppletLight.jar org/jmol/viewer/PatternMatcher.class</v>
      </c>
      <c r="T431">
        <f t="shared" si="80"/>
      </c>
    </row>
    <row r="432" spans="1:20" ht="12.75">
      <c r="A432" s="1">
        <v>39142</v>
      </c>
      <c r="B432" s="2">
        <v>0.41111111111111115</v>
      </c>
      <c r="C432" t="s">
        <v>227</v>
      </c>
      <c r="D432" s="3">
        <v>1005</v>
      </c>
      <c r="E432" t="s">
        <v>117</v>
      </c>
      <c r="G432" t="str">
        <f t="shared" si="78"/>
        <v>org/jmol/viewer/</v>
      </c>
      <c r="H432" t="str">
        <f t="shared" si="79"/>
        <v>org/jmol/viewer/PendingMeasurement.class</v>
      </c>
      <c r="I432">
        <f t="shared" si="75"/>
        <v>1005</v>
      </c>
      <c r="J432" t="s">
        <v>182</v>
      </c>
      <c r="N432">
        <f t="shared" si="76"/>
        <v>1005</v>
      </c>
      <c r="O432">
        <f t="shared" si="72"/>
      </c>
      <c r="P432">
        <f t="shared" si="73"/>
      </c>
      <c r="Q432">
        <f t="shared" si="74"/>
      </c>
      <c r="R432" t="str">
        <f t="shared" si="71"/>
        <v>move org/jmol/viewer/PendingMeasurement.classX PendingMeasurement.class</v>
      </c>
      <c r="S432">
        <f t="shared" si="77"/>
      </c>
      <c r="T432" t="str">
        <f t="shared" si="80"/>
        <v>        &lt;include name="org/jmol/viewer/PendingMeasurement.class" /&gt;</v>
      </c>
    </row>
    <row r="433" spans="1:20" ht="12.75">
      <c r="A433" s="1">
        <v>39142</v>
      </c>
      <c r="B433" s="2">
        <v>0.41111111111111115</v>
      </c>
      <c r="C433" t="s">
        <v>227</v>
      </c>
      <c r="D433" s="3">
        <v>2584</v>
      </c>
      <c r="E433" t="s">
        <v>118</v>
      </c>
      <c r="G433" t="str">
        <f t="shared" si="78"/>
        <v>org/jmol/viewer/</v>
      </c>
      <c r="H433" t="str">
        <f t="shared" si="79"/>
        <v>org/jmol/viewer/PhosphorusMonomer.class</v>
      </c>
      <c r="I433">
        <f t="shared" si="75"/>
        <v>2584</v>
      </c>
      <c r="K433" t="s">
        <v>181</v>
      </c>
      <c r="M433" t="s">
        <v>182</v>
      </c>
      <c r="N433">
        <f t="shared" si="76"/>
      </c>
      <c r="O433">
        <f t="shared" si="72"/>
        <v>2584</v>
      </c>
      <c r="P433">
        <f t="shared" si="73"/>
      </c>
      <c r="Q433">
        <f t="shared" si="74"/>
        <v>2584</v>
      </c>
      <c r="R433" t="str">
        <f t="shared" si="71"/>
        <v>move org/jmol/viewer/PhosphorusMonomer.classX PhosphorusMonomer.class</v>
      </c>
      <c r="S433" t="str">
        <f t="shared" si="77"/>
        <v>c:\"program files"\7-zip\7z.exe d JmolAppletLight.jar org/jmol/viewer/PhosphorusMonomer.class</v>
      </c>
      <c r="T433">
        <f t="shared" si="80"/>
      </c>
    </row>
    <row r="434" spans="1:20" ht="12.75">
      <c r="A434" s="1">
        <v>39142</v>
      </c>
      <c r="B434" s="2">
        <v>0.41111111111111115</v>
      </c>
      <c r="C434" t="s">
        <v>227</v>
      </c>
      <c r="D434">
        <v>396</v>
      </c>
      <c r="E434" t="s">
        <v>119</v>
      </c>
      <c r="G434" t="str">
        <f t="shared" si="78"/>
        <v>org/jmol/viewer/</v>
      </c>
      <c r="H434" t="str">
        <f t="shared" si="79"/>
        <v>org/jmol/viewer/PhosphorusPolymer.class</v>
      </c>
      <c r="I434">
        <f t="shared" si="75"/>
        <v>396</v>
      </c>
      <c r="K434" t="s">
        <v>181</v>
      </c>
      <c r="M434" t="s">
        <v>182</v>
      </c>
      <c r="N434">
        <f t="shared" si="76"/>
      </c>
      <c r="O434">
        <f t="shared" si="72"/>
        <v>396</v>
      </c>
      <c r="P434">
        <f t="shared" si="73"/>
      </c>
      <c r="Q434">
        <f t="shared" si="74"/>
        <v>396</v>
      </c>
      <c r="R434" t="str">
        <f t="shared" si="71"/>
        <v>move org/jmol/viewer/PhosphorusPolymer.classX PhosphorusPolymer.class</v>
      </c>
      <c r="S434" t="str">
        <f t="shared" si="77"/>
        <v>c:\"program files"\7-zip\7z.exe d JmolAppletLight.jar org/jmol/viewer/PhosphorusPolymer.class</v>
      </c>
      <c r="T434">
        <f t="shared" si="80"/>
      </c>
    </row>
    <row r="435" spans="1:20" ht="12.75">
      <c r="A435" s="1">
        <v>39142</v>
      </c>
      <c r="B435" s="2">
        <v>0.41111111111111115</v>
      </c>
      <c r="C435" t="s">
        <v>227</v>
      </c>
      <c r="D435" s="3">
        <v>5846</v>
      </c>
      <c r="E435" t="s">
        <v>120</v>
      </c>
      <c r="G435" t="str">
        <f t="shared" si="78"/>
        <v>org/jmol/viewer/</v>
      </c>
      <c r="H435" t="str">
        <f t="shared" si="79"/>
        <v>org/jmol/viewer/PickingManager.class</v>
      </c>
      <c r="I435">
        <f t="shared" si="75"/>
        <v>5846</v>
      </c>
      <c r="J435" t="s">
        <v>182</v>
      </c>
      <c r="N435">
        <f t="shared" si="76"/>
        <v>5846</v>
      </c>
      <c r="O435">
        <f t="shared" si="72"/>
      </c>
      <c r="P435">
        <f t="shared" si="73"/>
      </c>
      <c r="Q435">
        <f t="shared" si="74"/>
      </c>
      <c r="R435" t="str">
        <f t="shared" si="71"/>
        <v>move org/jmol/viewer/PickingManager.classX PickingManager.class</v>
      </c>
      <c r="S435">
        <f t="shared" si="77"/>
      </c>
      <c r="T435" t="str">
        <f t="shared" si="80"/>
        <v>        &lt;include name="org/jmol/viewer/PickingManager.class" /&gt;</v>
      </c>
    </row>
    <row r="436" spans="1:20" ht="12.75">
      <c r="A436" s="1">
        <v>39142</v>
      </c>
      <c r="B436" s="2">
        <v>0.41111111111111115</v>
      </c>
      <c r="C436" t="s">
        <v>227</v>
      </c>
      <c r="D436" s="3">
        <v>4210</v>
      </c>
      <c r="E436" t="s">
        <v>121</v>
      </c>
      <c r="G436" t="str">
        <f t="shared" si="78"/>
        <v>org/jmol/viewer/</v>
      </c>
      <c r="H436" t="str">
        <f t="shared" si="79"/>
        <v>org/jmol/viewer/Pmesh.class</v>
      </c>
      <c r="I436">
        <f t="shared" si="75"/>
        <v>4210</v>
      </c>
      <c r="K436" t="s">
        <v>198</v>
      </c>
      <c r="N436">
        <f t="shared" si="76"/>
      </c>
      <c r="O436">
        <f t="shared" si="72"/>
        <v>4210</v>
      </c>
      <c r="P436">
        <f t="shared" si="73"/>
      </c>
      <c r="Q436">
        <f t="shared" si="74"/>
      </c>
      <c r="R436" t="str">
        <f t="shared" si="71"/>
        <v>move org/jmol/viewer/Pmesh.classX Pmesh.class</v>
      </c>
      <c r="S436" t="str">
        <f t="shared" si="77"/>
        <v>c:\"program files"\7-zip\7z.exe d JmolAppletLight.jar org/jmol/viewer/Pmesh.class</v>
      </c>
      <c r="T436">
        <f t="shared" si="80"/>
      </c>
    </row>
    <row r="437" spans="1:20" ht="12.75">
      <c r="A437" s="1">
        <v>39142</v>
      </c>
      <c r="B437" s="2">
        <v>0.41111111111111115</v>
      </c>
      <c r="C437" t="s">
        <v>227</v>
      </c>
      <c r="D437">
        <v>739</v>
      </c>
      <c r="E437" t="s">
        <v>122</v>
      </c>
      <c r="G437" t="str">
        <f t="shared" si="78"/>
        <v>org/jmol/viewer/</v>
      </c>
      <c r="H437" t="str">
        <f t="shared" si="79"/>
        <v>org/jmol/viewer/PmeshRenderer.class</v>
      </c>
      <c r="I437">
        <f t="shared" si="75"/>
        <v>739</v>
      </c>
      <c r="K437" t="s">
        <v>198</v>
      </c>
      <c r="N437">
        <f t="shared" si="76"/>
      </c>
      <c r="O437">
        <f t="shared" si="72"/>
        <v>739</v>
      </c>
      <c r="P437">
        <f t="shared" si="73"/>
      </c>
      <c r="Q437">
        <f t="shared" si="74"/>
      </c>
      <c r="R437" t="str">
        <f t="shared" si="71"/>
        <v>move org/jmol/viewer/PmeshRenderer.classX PmeshRenderer.class</v>
      </c>
      <c r="S437" t="str">
        <f t="shared" si="77"/>
        <v>c:\"program files"\7-zip\7z.exe d JmolAppletLight.jar org/jmol/viewer/PmeshRenderer.class</v>
      </c>
      <c r="T437">
        <f t="shared" si="80"/>
      </c>
    </row>
    <row r="438" spans="1:20" ht="12.75">
      <c r="A438" s="1">
        <v>39142</v>
      </c>
      <c r="B438" s="2">
        <v>0.41111111111111115</v>
      </c>
      <c r="C438" t="s">
        <v>227</v>
      </c>
      <c r="D438" s="3">
        <v>2489</v>
      </c>
      <c r="E438" t="s">
        <v>123</v>
      </c>
      <c r="G438" t="str">
        <f t="shared" si="78"/>
        <v>org/jmol/viewer/</v>
      </c>
      <c r="H438" t="str">
        <f t="shared" si="79"/>
        <v>org/jmol/viewer/Polyhedra$Polyhedron.class</v>
      </c>
      <c r="I438">
        <f t="shared" si="75"/>
        <v>2489</v>
      </c>
      <c r="K438" t="s">
        <v>197</v>
      </c>
      <c r="N438">
        <f t="shared" si="76"/>
      </c>
      <c r="O438">
        <f t="shared" si="72"/>
        <v>2489</v>
      </c>
      <c r="P438">
        <f t="shared" si="73"/>
      </c>
      <c r="Q438">
        <f t="shared" si="74"/>
      </c>
      <c r="R438" t="str">
        <f t="shared" si="71"/>
        <v>move org/jmol/viewer/Polyhedra$Polyhedron.classX Polyhedra$Polyhedron.class</v>
      </c>
      <c r="S438" t="str">
        <f t="shared" si="77"/>
        <v>c:\"program files"\7-zip\7z.exe d JmolAppletLight.jar org/jmol/viewer/Polyhedra$Polyhedron.class</v>
      </c>
      <c r="T438">
        <f t="shared" si="80"/>
      </c>
    </row>
    <row r="439" spans="1:20" ht="12.75">
      <c r="A439" s="1">
        <v>39142</v>
      </c>
      <c r="B439" s="2">
        <v>0.41111111111111115</v>
      </c>
      <c r="C439" t="s">
        <v>227</v>
      </c>
      <c r="D439" s="3">
        <v>12354</v>
      </c>
      <c r="E439" t="s">
        <v>124</v>
      </c>
      <c r="G439" t="str">
        <f t="shared" si="78"/>
        <v>org/jmol/viewer/</v>
      </c>
      <c r="H439" t="str">
        <f t="shared" si="79"/>
        <v>org/jmol/viewer/Polyhedra.class</v>
      </c>
      <c r="I439">
        <f t="shared" si="75"/>
        <v>12354</v>
      </c>
      <c r="K439" t="s">
        <v>197</v>
      </c>
      <c r="N439">
        <f t="shared" si="76"/>
      </c>
      <c r="O439">
        <f t="shared" si="72"/>
        <v>12354</v>
      </c>
      <c r="P439">
        <f t="shared" si="73"/>
      </c>
      <c r="Q439">
        <f t="shared" si="74"/>
      </c>
      <c r="R439" t="str">
        <f t="shared" si="71"/>
        <v>move org/jmol/viewer/Polyhedra.classX Polyhedra.class</v>
      </c>
      <c r="S439" t="str">
        <f t="shared" si="77"/>
        <v>c:\"program files"\7-zip\7z.exe d JmolAppletLight.jar org/jmol/viewer/Polyhedra.class</v>
      </c>
      <c r="T439">
        <f t="shared" si="80"/>
      </c>
    </row>
    <row r="440" spans="1:20" ht="12.75">
      <c r="A440" s="1">
        <v>39142</v>
      </c>
      <c r="B440" s="2">
        <v>0.41111111111111115</v>
      </c>
      <c r="C440" t="s">
        <v>227</v>
      </c>
      <c r="D440" s="3">
        <v>2852</v>
      </c>
      <c r="E440" t="s">
        <v>125</v>
      </c>
      <c r="G440" t="str">
        <f t="shared" si="78"/>
        <v>org/jmol/viewer/</v>
      </c>
      <c r="H440" t="str">
        <f t="shared" si="79"/>
        <v>org/jmol/viewer/PolyhedraRenderer.class</v>
      </c>
      <c r="I440">
        <f t="shared" si="75"/>
        <v>2852</v>
      </c>
      <c r="K440" t="s">
        <v>197</v>
      </c>
      <c r="N440">
        <f t="shared" si="76"/>
      </c>
      <c r="O440">
        <f t="shared" si="72"/>
        <v>2852</v>
      </c>
      <c r="P440">
        <f t="shared" si="73"/>
      </c>
      <c r="Q440">
        <f t="shared" si="74"/>
      </c>
      <c r="R440" t="str">
        <f t="shared" si="71"/>
        <v>move org/jmol/viewer/PolyhedraRenderer.classX PolyhedraRenderer.class</v>
      </c>
      <c r="S440" t="str">
        <f t="shared" si="77"/>
        <v>c:\"program files"\7-zip\7z.exe d JmolAppletLight.jar org/jmol/viewer/PolyhedraRenderer.class</v>
      </c>
      <c r="T440">
        <f t="shared" si="80"/>
      </c>
    </row>
    <row r="441" spans="1:20" ht="12.75">
      <c r="A441" s="1">
        <v>39142</v>
      </c>
      <c r="B441" s="2">
        <v>0.41041666666666665</v>
      </c>
      <c r="C441" t="s">
        <v>227</v>
      </c>
      <c r="D441" s="3">
        <v>10985</v>
      </c>
      <c r="E441" t="s">
        <v>126</v>
      </c>
      <c r="G441" t="str">
        <f t="shared" si="78"/>
        <v>org/jmol/viewer/</v>
      </c>
      <c r="H441" t="str">
        <f t="shared" si="79"/>
        <v>org/jmol/viewer/Polymer.class</v>
      </c>
      <c r="I441">
        <f t="shared" si="75"/>
        <v>10985</v>
      </c>
      <c r="J441" t="s">
        <v>182</v>
      </c>
      <c r="K441" t="s">
        <v>181</v>
      </c>
      <c r="M441" t="s">
        <v>182</v>
      </c>
      <c r="N441">
        <f t="shared" si="76"/>
        <v>10985</v>
      </c>
      <c r="O441">
        <f t="shared" si="72"/>
        <v>10985</v>
      </c>
      <c r="P441">
        <f t="shared" si="73"/>
      </c>
      <c r="Q441">
        <f t="shared" si="74"/>
        <v>10985</v>
      </c>
      <c r="R441" t="str">
        <f t="shared" si="71"/>
        <v>move org/jmol/viewer/Polymer.classX Polymer.class</v>
      </c>
      <c r="S441">
        <f t="shared" si="77"/>
      </c>
      <c r="T441" t="str">
        <f t="shared" si="80"/>
        <v>        &lt;include name="org/jmol/viewer/Polymer.class" /&gt;</v>
      </c>
    </row>
    <row r="442" spans="1:20" ht="12.75">
      <c r="A442" s="1">
        <v>39142</v>
      </c>
      <c r="B442" s="2">
        <v>0.41111111111111115</v>
      </c>
      <c r="C442" t="s">
        <v>227</v>
      </c>
      <c r="D442" s="3">
        <v>12156</v>
      </c>
      <c r="E442" t="s">
        <v>127</v>
      </c>
      <c r="G442" t="str">
        <f t="shared" si="78"/>
        <v>org/jmol/viewer/</v>
      </c>
      <c r="H442" t="str">
        <f t="shared" si="79"/>
        <v>org/jmol/viewer/PropertyManager.class</v>
      </c>
      <c r="I442">
        <f t="shared" si="75"/>
        <v>12156</v>
      </c>
      <c r="J442" t="s">
        <v>182</v>
      </c>
      <c r="N442">
        <f t="shared" si="76"/>
        <v>12156</v>
      </c>
      <c r="O442">
        <f t="shared" si="72"/>
      </c>
      <c r="P442">
        <f t="shared" si="73"/>
      </c>
      <c r="Q442">
        <f t="shared" si="74"/>
      </c>
      <c r="R442" t="str">
        <f t="shared" si="71"/>
        <v>move org/jmol/viewer/PropertyManager.classX PropertyManager.class</v>
      </c>
      <c r="S442">
        <f t="shared" si="77"/>
      </c>
      <c r="T442" t="str">
        <f t="shared" si="80"/>
        <v>        &lt;include name="org/jmol/viewer/PropertyManager.class" /&gt;</v>
      </c>
    </row>
    <row r="443" spans="1:20" ht="12.75">
      <c r="A443" s="1">
        <v>39142</v>
      </c>
      <c r="B443" s="2">
        <v>0.41111111111111115</v>
      </c>
      <c r="C443" t="s">
        <v>227</v>
      </c>
      <c r="D443" s="3">
        <v>3277</v>
      </c>
      <c r="E443" t="s">
        <v>128</v>
      </c>
      <c r="G443" t="str">
        <f t="shared" si="78"/>
        <v>org/jmol/viewer/</v>
      </c>
      <c r="H443" t="str">
        <f t="shared" si="79"/>
        <v>org/jmol/viewer/ProteinStructure.class</v>
      </c>
      <c r="I443">
        <f t="shared" si="75"/>
        <v>3277</v>
      </c>
      <c r="K443" t="s">
        <v>181</v>
      </c>
      <c r="M443" t="s">
        <v>182</v>
      </c>
      <c r="N443">
        <f t="shared" si="76"/>
      </c>
      <c r="O443">
        <f t="shared" si="72"/>
        <v>3277</v>
      </c>
      <c r="P443">
        <f t="shared" si="73"/>
      </c>
      <c r="Q443">
        <f t="shared" si="74"/>
        <v>3277</v>
      </c>
      <c r="R443" t="str">
        <f aca="true" t="shared" si="81" ref="R443:R506">IF(H443&lt;&gt;"","move "&amp;H443&amp;"X "&amp;E443&amp;"","")</f>
        <v>move org/jmol/viewer/ProteinStructure.classX ProteinStructure.class</v>
      </c>
      <c r="S443" t="str">
        <f t="shared" si="77"/>
        <v>c:\"program files"\7-zip\7z.exe d JmolAppletLight.jar org/jmol/viewer/ProteinStructure.class</v>
      </c>
      <c r="T443">
        <f t="shared" si="80"/>
      </c>
    </row>
    <row r="444" spans="1:20" ht="12.75">
      <c r="A444" s="1">
        <v>39142</v>
      </c>
      <c r="B444" s="2">
        <v>0.41111111111111115</v>
      </c>
      <c r="C444" t="s">
        <v>227</v>
      </c>
      <c r="D444" s="3">
        <v>2169</v>
      </c>
      <c r="E444" t="s">
        <v>129</v>
      </c>
      <c r="G444" t="str">
        <f t="shared" si="78"/>
        <v>org/jmol/viewer/</v>
      </c>
      <c r="H444" t="str">
        <f t="shared" si="79"/>
        <v>org/jmol/viewer/RepaintManager$AnimationThread.class</v>
      </c>
      <c r="I444">
        <f t="shared" si="75"/>
        <v>2169</v>
      </c>
      <c r="J444" t="s">
        <v>182</v>
      </c>
      <c r="N444">
        <f t="shared" si="76"/>
        <v>2169</v>
      </c>
      <c r="O444">
        <f t="shared" si="72"/>
      </c>
      <c r="P444">
        <f t="shared" si="73"/>
      </c>
      <c r="Q444">
        <f t="shared" si="74"/>
      </c>
      <c r="R444" t="str">
        <f t="shared" si="81"/>
        <v>move org/jmol/viewer/RepaintManager$AnimationThread.classX RepaintManager$AnimationThread.class</v>
      </c>
      <c r="S444">
        <f t="shared" si="77"/>
      </c>
      <c r="T444" t="str">
        <f t="shared" si="80"/>
        <v>        &lt;include name="org/jmol/viewer/RepaintManager$AnimationThread.class" /&gt;</v>
      </c>
    </row>
    <row r="445" spans="1:20" ht="12.75">
      <c r="A445" s="1">
        <v>39142</v>
      </c>
      <c r="B445" s="2">
        <v>0.41111111111111115</v>
      </c>
      <c r="C445" t="s">
        <v>227</v>
      </c>
      <c r="D445" s="3">
        <v>9036</v>
      </c>
      <c r="E445" t="s">
        <v>130</v>
      </c>
      <c r="G445" t="str">
        <f t="shared" si="78"/>
        <v>org/jmol/viewer/</v>
      </c>
      <c r="H445" t="str">
        <f t="shared" si="79"/>
        <v>org/jmol/viewer/RepaintManager.class</v>
      </c>
      <c r="I445">
        <f t="shared" si="75"/>
        <v>9036</v>
      </c>
      <c r="J445" t="s">
        <v>182</v>
      </c>
      <c r="N445">
        <f t="shared" si="76"/>
        <v>9036</v>
      </c>
      <c r="O445">
        <f t="shared" si="72"/>
      </c>
      <c r="P445">
        <f t="shared" si="73"/>
      </c>
      <c r="Q445">
        <f t="shared" si="74"/>
      </c>
      <c r="R445" t="str">
        <f t="shared" si="81"/>
        <v>move org/jmol/viewer/RepaintManager.classX RepaintManager.class</v>
      </c>
      <c r="S445">
        <f t="shared" si="77"/>
      </c>
      <c r="T445" t="str">
        <f t="shared" si="80"/>
        <v>        &lt;include name="org/jmol/viewer/RepaintManager.class" /&gt;</v>
      </c>
    </row>
    <row r="446" spans="1:20" ht="12.75">
      <c r="A446" s="1">
        <v>39142</v>
      </c>
      <c r="B446" s="2">
        <v>0.41111111111111115</v>
      </c>
      <c r="C446" t="s">
        <v>227</v>
      </c>
      <c r="D446">
        <v>680</v>
      </c>
      <c r="E446" t="s">
        <v>131</v>
      </c>
      <c r="G446" t="str">
        <f t="shared" si="78"/>
        <v>org/jmol/viewer/</v>
      </c>
      <c r="H446" t="str">
        <f t="shared" si="79"/>
        <v>org/jmol/viewer/Ribbons$Schain.class</v>
      </c>
      <c r="I446">
        <f t="shared" si="75"/>
        <v>680</v>
      </c>
      <c r="K446" t="s">
        <v>181</v>
      </c>
      <c r="M446" t="s">
        <v>182</v>
      </c>
      <c r="N446">
        <f t="shared" si="76"/>
      </c>
      <c r="O446">
        <f t="shared" si="72"/>
        <v>680</v>
      </c>
      <c r="P446">
        <f t="shared" si="73"/>
      </c>
      <c r="Q446">
        <f t="shared" si="74"/>
        <v>680</v>
      </c>
      <c r="R446" t="str">
        <f t="shared" si="81"/>
        <v>move org/jmol/viewer/Ribbons$Schain.classX Ribbons$Schain.class</v>
      </c>
      <c r="S446" t="str">
        <f t="shared" si="77"/>
        <v>c:\"program files"\7-zip\7z.exe d JmolAppletLight.jar org/jmol/viewer/Ribbons$Schain.class</v>
      </c>
      <c r="T446">
        <f t="shared" si="80"/>
      </c>
    </row>
    <row r="447" spans="1:20" ht="12.75">
      <c r="A447" s="1">
        <v>39142</v>
      </c>
      <c r="B447" s="2">
        <v>0.41111111111111115</v>
      </c>
      <c r="C447" t="s">
        <v>227</v>
      </c>
      <c r="D447">
        <v>675</v>
      </c>
      <c r="E447" t="s">
        <v>132</v>
      </c>
      <c r="G447" t="str">
        <f t="shared" si="78"/>
        <v>org/jmol/viewer/</v>
      </c>
      <c r="H447" t="str">
        <f t="shared" si="79"/>
        <v>org/jmol/viewer/Ribbons.class</v>
      </c>
      <c r="I447">
        <f t="shared" si="75"/>
        <v>675</v>
      </c>
      <c r="K447" t="s">
        <v>181</v>
      </c>
      <c r="M447" t="s">
        <v>182</v>
      </c>
      <c r="N447">
        <f t="shared" si="76"/>
      </c>
      <c r="O447">
        <f t="shared" si="72"/>
        <v>675</v>
      </c>
      <c r="P447">
        <f t="shared" si="73"/>
      </c>
      <c r="Q447">
        <f t="shared" si="74"/>
        <v>675</v>
      </c>
      <c r="R447" t="str">
        <f t="shared" si="81"/>
        <v>move org/jmol/viewer/Ribbons.classX Ribbons.class</v>
      </c>
      <c r="S447" t="str">
        <f t="shared" si="77"/>
        <v>c:\"program files"\7-zip\7z.exe d JmolAppletLight.jar org/jmol/viewer/Ribbons.class</v>
      </c>
      <c r="T447">
        <f t="shared" si="80"/>
      </c>
    </row>
    <row r="448" spans="1:20" ht="12.75">
      <c r="A448" s="1">
        <v>39142</v>
      </c>
      <c r="B448" s="2">
        <v>0.41111111111111115</v>
      </c>
      <c r="C448" t="s">
        <v>227</v>
      </c>
      <c r="D448">
        <v>937</v>
      </c>
      <c r="E448" t="s">
        <v>133</v>
      </c>
      <c r="G448" t="str">
        <f t="shared" si="78"/>
        <v>org/jmol/viewer/</v>
      </c>
      <c r="H448" t="str">
        <f t="shared" si="79"/>
        <v>org/jmol/viewer/RibbonsRenderer.class</v>
      </c>
      <c r="I448">
        <f t="shared" si="75"/>
        <v>937</v>
      </c>
      <c r="K448" t="s">
        <v>181</v>
      </c>
      <c r="M448" t="s">
        <v>182</v>
      </c>
      <c r="N448">
        <f t="shared" si="76"/>
      </c>
      <c r="O448">
        <f t="shared" si="72"/>
        <v>937</v>
      </c>
      <c r="P448">
        <f t="shared" si="73"/>
      </c>
      <c r="Q448">
        <f t="shared" si="74"/>
        <v>937</v>
      </c>
      <c r="R448" t="str">
        <f t="shared" si="81"/>
        <v>move org/jmol/viewer/RibbonsRenderer.classX RibbonsRenderer.class</v>
      </c>
      <c r="S448" t="str">
        <f t="shared" si="77"/>
        <v>c:\"program files"\7-zip\7z.exe d JmolAppletLight.jar org/jmol/viewer/RibbonsRenderer.class</v>
      </c>
      <c r="T448">
        <f t="shared" si="80"/>
      </c>
    </row>
    <row r="449" spans="1:20" ht="12.75">
      <c r="A449" s="1">
        <v>39142</v>
      </c>
      <c r="B449" s="2">
        <v>0.41111111111111115</v>
      </c>
      <c r="C449" t="s">
        <v>227</v>
      </c>
      <c r="D449">
        <v>680</v>
      </c>
      <c r="E449" t="s">
        <v>134</v>
      </c>
      <c r="G449" t="str">
        <f t="shared" si="78"/>
        <v>org/jmol/viewer/</v>
      </c>
      <c r="H449" t="str">
        <f t="shared" si="79"/>
        <v>org/jmol/viewer/Rockets$Cchain.class</v>
      </c>
      <c r="I449">
        <f t="shared" si="75"/>
        <v>680</v>
      </c>
      <c r="K449" t="s">
        <v>181</v>
      </c>
      <c r="M449" t="s">
        <v>182</v>
      </c>
      <c r="N449">
        <f t="shared" si="76"/>
      </c>
      <c r="O449">
        <f t="shared" si="72"/>
        <v>680</v>
      </c>
      <c r="P449">
        <f t="shared" si="73"/>
      </c>
      <c r="Q449">
        <f t="shared" si="74"/>
        <v>680</v>
      </c>
      <c r="R449" t="str">
        <f t="shared" si="81"/>
        <v>move org/jmol/viewer/Rockets$Cchain.classX Rockets$Cchain.class</v>
      </c>
      <c r="S449" t="str">
        <f t="shared" si="77"/>
        <v>c:\"program files"\7-zip\7z.exe d JmolAppletLight.jar org/jmol/viewer/Rockets$Cchain.class</v>
      </c>
      <c r="T449">
        <f t="shared" si="80"/>
      </c>
    </row>
    <row r="450" spans="1:20" ht="12.75">
      <c r="A450" s="1">
        <v>39142</v>
      </c>
      <c r="B450" s="2">
        <v>0.41111111111111115</v>
      </c>
      <c r="C450" t="s">
        <v>227</v>
      </c>
      <c r="D450">
        <v>675</v>
      </c>
      <c r="E450" t="s">
        <v>135</v>
      </c>
      <c r="G450" t="str">
        <f t="shared" si="78"/>
        <v>org/jmol/viewer/</v>
      </c>
      <c r="H450" t="str">
        <f t="shared" si="79"/>
        <v>org/jmol/viewer/Rockets.class</v>
      </c>
      <c r="I450">
        <f t="shared" si="75"/>
        <v>675</v>
      </c>
      <c r="K450" t="s">
        <v>181</v>
      </c>
      <c r="M450" t="s">
        <v>182</v>
      </c>
      <c r="N450">
        <f t="shared" si="76"/>
      </c>
      <c r="O450">
        <f t="shared" si="72"/>
        <v>675</v>
      </c>
      <c r="P450">
        <f t="shared" si="73"/>
      </c>
      <c r="Q450">
        <f t="shared" si="74"/>
        <v>675</v>
      </c>
      <c r="R450" t="str">
        <f t="shared" si="81"/>
        <v>move org/jmol/viewer/Rockets.classX Rockets.class</v>
      </c>
      <c r="S450" t="str">
        <f t="shared" si="77"/>
        <v>c:\"program files"\7-zip\7z.exe d JmolAppletLight.jar org/jmol/viewer/Rockets.class</v>
      </c>
      <c r="T450">
        <f t="shared" si="80"/>
      </c>
    </row>
    <row r="451" spans="1:20" ht="12.75">
      <c r="A451" s="1">
        <v>39142</v>
      </c>
      <c r="B451" s="2">
        <v>0.41111111111111115</v>
      </c>
      <c r="C451" t="s">
        <v>227</v>
      </c>
      <c r="D451" s="3">
        <v>8640</v>
      </c>
      <c r="E451" t="s">
        <v>136</v>
      </c>
      <c r="G451" t="str">
        <f t="shared" si="78"/>
        <v>org/jmol/viewer/</v>
      </c>
      <c r="H451" t="str">
        <f t="shared" si="79"/>
        <v>org/jmol/viewer/RocketsRenderer.class</v>
      </c>
      <c r="I451">
        <f t="shared" si="75"/>
        <v>8640</v>
      </c>
      <c r="K451" t="s">
        <v>181</v>
      </c>
      <c r="M451" t="s">
        <v>182</v>
      </c>
      <c r="N451">
        <f t="shared" si="76"/>
      </c>
      <c r="O451">
        <f t="shared" si="72"/>
        <v>8640</v>
      </c>
      <c r="P451">
        <f t="shared" si="73"/>
      </c>
      <c r="Q451">
        <f t="shared" si="74"/>
        <v>8640</v>
      </c>
      <c r="R451" t="str">
        <f t="shared" si="81"/>
        <v>move org/jmol/viewer/RocketsRenderer.classX RocketsRenderer.class</v>
      </c>
      <c r="S451" t="str">
        <f t="shared" si="77"/>
        <v>c:\"program files"\7-zip\7z.exe d JmolAppletLight.jar org/jmol/viewer/RocketsRenderer.class</v>
      </c>
      <c r="T451">
        <f t="shared" si="80"/>
      </c>
    </row>
    <row r="452" spans="1:20" ht="12.75">
      <c r="A452" s="1">
        <v>39142</v>
      </c>
      <c r="B452" s="2">
        <v>0.41111111111111115</v>
      </c>
      <c r="C452" t="s">
        <v>227</v>
      </c>
      <c r="D452">
        <v>995</v>
      </c>
      <c r="E452" t="s">
        <v>137</v>
      </c>
      <c r="G452" t="str">
        <f t="shared" si="78"/>
        <v>org/jmol/viewer/</v>
      </c>
      <c r="H452" t="str">
        <f t="shared" si="79"/>
        <v>org/jmol/viewer/ScriptManager$ScriptQueueRunnable.class</v>
      </c>
      <c r="I452">
        <f t="shared" si="75"/>
        <v>995</v>
      </c>
      <c r="J452" t="s">
        <v>182</v>
      </c>
      <c r="N452">
        <f t="shared" si="76"/>
        <v>995</v>
      </c>
      <c r="O452">
        <f t="shared" si="72"/>
      </c>
      <c r="P452">
        <f t="shared" si="73"/>
      </c>
      <c r="Q452">
        <f t="shared" si="74"/>
      </c>
      <c r="R452" t="str">
        <f t="shared" si="81"/>
        <v>move org/jmol/viewer/ScriptManager$ScriptQueueRunnable.classX ScriptManager$ScriptQueueRunnable.class</v>
      </c>
      <c r="S452">
        <f t="shared" si="77"/>
      </c>
      <c r="T452" t="str">
        <f t="shared" si="80"/>
        <v>        &lt;include name="org/jmol/viewer/ScriptManager$ScriptQueueRunnable.class" /&gt;</v>
      </c>
    </row>
    <row r="453" spans="1:20" ht="12.75">
      <c r="A453" s="1">
        <v>39142</v>
      </c>
      <c r="B453" s="2">
        <v>0.41111111111111115</v>
      </c>
      <c r="C453" t="s">
        <v>227</v>
      </c>
      <c r="D453" s="3">
        <v>3686</v>
      </c>
      <c r="E453" t="s">
        <v>138</v>
      </c>
      <c r="G453" t="str">
        <f t="shared" si="78"/>
        <v>org/jmol/viewer/</v>
      </c>
      <c r="H453" t="str">
        <f t="shared" si="79"/>
        <v>org/jmol/viewer/ScriptManager.class</v>
      </c>
      <c r="I453">
        <f t="shared" si="75"/>
        <v>3686</v>
      </c>
      <c r="J453" t="s">
        <v>182</v>
      </c>
      <c r="N453">
        <f t="shared" si="76"/>
        <v>3686</v>
      </c>
      <c r="O453">
        <f t="shared" si="72"/>
      </c>
      <c r="P453">
        <f t="shared" si="73"/>
      </c>
      <c r="Q453">
        <f t="shared" si="74"/>
      </c>
      <c r="R453" t="str">
        <f t="shared" si="81"/>
        <v>move org/jmol/viewer/ScriptManager.classX ScriptManager.class</v>
      </c>
      <c r="S453">
        <f t="shared" si="77"/>
      </c>
      <c r="T453" t="str">
        <f t="shared" si="80"/>
        <v>        &lt;include name="org/jmol/viewer/ScriptManager.class" /&gt;</v>
      </c>
    </row>
    <row r="454" spans="1:20" ht="12.75">
      <c r="A454" s="1">
        <v>39142</v>
      </c>
      <c r="B454" s="2">
        <v>0.41111111111111115</v>
      </c>
      <c r="C454" t="s">
        <v>227</v>
      </c>
      <c r="D454" s="3">
        <v>7573</v>
      </c>
      <c r="E454" t="s">
        <v>139</v>
      </c>
      <c r="G454" t="str">
        <f t="shared" si="78"/>
        <v>org/jmol/viewer/</v>
      </c>
      <c r="H454" t="str">
        <f t="shared" si="79"/>
        <v>org/jmol/viewer/SelectionManager.class</v>
      </c>
      <c r="I454">
        <f t="shared" si="75"/>
        <v>7573</v>
      </c>
      <c r="J454" t="s">
        <v>182</v>
      </c>
      <c r="N454">
        <f t="shared" si="76"/>
        <v>7573</v>
      </c>
      <c r="O454">
        <f t="shared" si="72"/>
      </c>
      <c r="P454">
        <f t="shared" si="73"/>
      </c>
      <c r="Q454">
        <f t="shared" si="74"/>
      </c>
      <c r="R454" t="str">
        <f t="shared" si="81"/>
        <v>move org/jmol/viewer/SelectionManager.classX SelectionManager.class</v>
      </c>
      <c r="S454">
        <f t="shared" si="77"/>
      </c>
      <c r="T454" t="str">
        <f t="shared" si="80"/>
        <v>        &lt;include name="org/jmol/viewer/SelectionManager.class" /&gt;</v>
      </c>
    </row>
    <row r="455" spans="1:20" ht="12.75">
      <c r="A455" s="1">
        <v>39142</v>
      </c>
      <c r="B455" s="2">
        <v>0.41041666666666665</v>
      </c>
      <c r="C455" t="s">
        <v>227</v>
      </c>
      <c r="D455" s="3">
        <v>6221</v>
      </c>
      <c r="E455" t="s">
        <v>140</v>
      </c>
      <c r="G455" t="str">
        <f t="shared" si="78"/>
        <v>org/jmol/viewer/</v>
      </c>
      <c r="H455" t="str">
        <f t="shared" si="79"/>
        <v>org/jmol/viewer/Shape.class</v>
      </c>
      <c r="I455">
        <f t="shared" si="75"/>
        <v>6221</v>
      </c>
      <c r="J455" t="s">
        <v>182</v>
      </c>
      <c r="N455">
        <f t="shared" si="76"/>
        <v>6221</v>
      </c>
      <c r="O455">
        <f t="shared" si="72"/>
      </c>
      <c r="P455">
        <f t="shared" si="73"/>
      </c>
      <c r="Q455">
        <f t="shared" si="74"/>
      </c>
      <c r="R455" t="str">
        <f t="shared" si="81"/>
        <v>move org/jmol/viewer/Shape.classX Shape.class</v>
      </c>
      <c r="S455">
        <f t="shared" si="77"/>
      </c>
      <c r="T455" t="str">
        <f t="shared" si="80"/>
        <v>        &lt;include name="org/jmol/viewer/Shape.class" /&gt;</v>
      </c>
    </row>
    <row r="456" spans="1:20" ht="12.75">
      <c r="A456" s="1">
        <v>39142</v>
      </c>
      <c r="B456" s="2">
        <v>0.41041666666666665</v>
      </c>
      <c r="C456" t="s">
        <v>227</v>
      </c>
      <c r="D456" s="3">
        <v>1457</v>
      </c>
      <c r="E456" t="s">
        <v>141</v>
      </c>
      <c r="G456" t="str">
        <f t="shared" si="78"/>
        <v>org/jmol/viewer/</v>
      </c>
      <c r="H456" t="str">
        <f t="shared" si="79"/>
        <v>org/jmol/viewer/ShapeRenderer.class</v>
      </c>
      <c r="I456">
        <f t="shared" si="75"/>
        <v>1457</v>
      </c>
      <c r="J456" t="s">
        <v>182</v>
      </c>
      <c r="N456">
        <f t="shared" si="76"/>
        <v>1457</v>
      </c>
      <c r="O456">
        <f t="shared" si="72"/>
      </c>
      <c r="P456">
        <f t="shared" si="73"/>
      </c>
      <c r="Q456">
        <f t="shared" si="74"/>
      </c>
      <c r="R456" t="str">
        <f t="shared" si="81"/>
        <v>move org/jmol/viewer/ShapeRenderer.classX ShapeRenderer.class</v>
      </c>
      <c r="S456">
        <f t="shared" si="77"/>
      </c>
      <c r="T456" t="str">
        <f t="shared" si="80"/>
        <v>        &lt;include name="org/jmol/viewer/ShapeRenderer.class" /&gt;</v>
      </c>
    </row>
    <row r="457" spans="1:20" ht="12.75">
      <c r="A457" s="1">
        <v>39142</v>
      </c>
      <c r="B457" s="2">
        <v>0.41111111111111115</v>
      </c>
      <c r="C457" t="s">
        <v>227</v>
      </c>
      <c r="D457" s="3">
        <v>2793</v>
      </c>
      <c r="E457" t="s">
        <v>142</v>
      </c>
      <c r="G457" t="str">
        <f t="shared" si="78"/>
        <v>org/jmol/viewer/</v>
      </c>
      <c r="H457" t="str">
        <f t="shared" si="79"/>
        <v>org/jmol/viewer/Sheet.class</v>
      </c>
      <c r="I457">
        <f t="shared" si="75"/>
        <v>2793</v>
      </c>
      <c r="K457" t="s">
        <v>181</v>
      </c>
      <c r="M457" t="s">
        <v>182</v>
      </c>
      <c r="N457">
        <f t="shared" si="76"/>
      </c>
      <c r="O457">
        <f t="shared" si="72"/>
        <v>2793</v>
      </c>
      <c r="P457">
        <f t="shared" si="73"/>
      </c>
      <c r="Q457">
        <f t="shared" si="74"/>
        <v>2793</v>
      </c>
      <c r="R457" t="str">
        <f t="shared" si="81"/>
        <v>move org/jmol/viewer/Sheet.classX Sheet.class</v>
      </c>
      <c r="S457" t="str">
        <f t="shared" si="77"/>
        <v>c:\"program files"\7-zip\7z.exe d JmolAppletLight.jar org/jmol/viewer/Sheet.class</v>
      </c>
      <c r="T457">
        <f t="shared" si="80"/>
      </c>
    </row>
    <row r="458" spans="1:20" ht="12.75">
      <c r="A458" s="1">
        <v>39142</v>
      </c>
      <c r="B458" s="2">
        <v>0.41111111111111115</v>
      </c>
      <c r="C458" t="s">
        <v>227</v>
      </c>
      <c r="D458">
        <v>493</v>
      </c>
      <c r="E458" t="s">
        <v>143</v>
      </c>
      <c r="G458" t="str">
        <f t="shared" si="78"/>
        <v>org/jmol/viewer/</v>
      </c>
      <c r="H458" t="str">
        <f t="shared" si="79"/>
        <v>org/jmol/viewer/Sssticks.class</v>
      </c>
      <c r="I458">
        <f t="shared" si="75"/>
        <v>493</v>
      </c>
      <c r="K458" t="s">
        <v>181</v>
      </c>
      <c r="M458" t="s">
        <v>182</v>
      </c>
      <c r="N458">
        <f t="shared" si="76"/>
      </c>
      <c r="O458">
        <f t="shared" si="72"/>
        <v>493</v>
      </c>
      <c r="P458">
        <f t="shared" si="73"/>
      </c>
      <c r="Q458">
        <f t="shared" si="74"/>
        <v>493</v>
      </c>
      <c r="R458" t="str">
        <f t="shared" si="81"/>
        <v>move org/jmol/viewer/Sssticks.classX Sssticks.class</v>
      </c>
      <c r="S458" t="str">
        <f t="shared" si="77"/>
        <v>c:\"program files"\7-zip\7z.exe d JmolAppletLight.jar org/jmol/viewer/Sssticks.class</v>
      </c>
      <c r="T458">
        <f t="shared" si="80"/>
      </c>
    </row>
    <row r="459" spans="1:20" ht="12.75">
      <c r="A459" s="1">
        <v>39142</v>
      </c>
      <c r="B459" s="2">
        <v>0.41111111111111115</v>
      </c>
      <c r="C459" t="s">
        <v>227</v>
      </c>
      <c r="D459">
        <v>488</v>
      </c>
      <c r="E459" t="s">
        <v>144</v>
      </c>
      <c r="G459" t="str">
        <f t="shared" si="78"/>
        <v>org/jmol/viewer/</v>
      </c>
      <c r="H459" t="str">
        <f t="shared" si="79"/>
        <v>org/jmol/viewer/SssticksRenderer.class</v>
      </c>
      <c r="I459">
        <f t="shared" si="75"/>
        <v>488</v>
      </c>
      <c r="K459" t="s">
        <v>181</v>
      </c>
      <c r="M459" t="s">
        <v>182</v>
      </c>
      <c r="N459">
        <f t="shared" si="76"/>
      </c>
      <c r="O459">
        <f t="shared" si="72"/>
        <v>488</v>
      </c>
      <c r="P459">
        <f t="shared" si="73"/>
      </c>
      <c r="Q459">
        <f t="shared" si="74"/>
        <v>488</v>
      </c>
      <c r="R459" t="str">
        <f t="shared" si="81"/>
        <v>move org/jmol/viewer/SssticksRenderer.classX SssticksRenderer.class</v>
      </c>
      <c r="S459" t="str">
        <f t="shared" si="77"/>
        <v>c:\"program files"\7-zip\7z.exe d JmolAppletLight.jar org/jmol/viewer/SssticksRenderer.class</v>
      </c>
      <c r="T459">
        <f t="shared" si="80"/>
      </c>
    </row>
    <row r="460" spans="1:20" ht="12.75">
      <c r="A460" s="1">
        <v>39142</v>
      </c>
      <c r="B460" s="2">
        <v>0.41111111111111115</v>
      </c>
      <c r="C460" t="s">
        <v>227</v>
      </c>
      <c r="D460">
        <v>281</v>
      </c>
      <c r="E460" t="s">
        <v>145</v>
      </c>
      <c r="G460" t="str">
        <f t="shared" si="78"/>
        <v>org/jmol/viewer/</v>
      </c>
      <c r="H460" t="str">
        <f t="shared" si="79"/>
        <v>org/jmol/viewer/Stars.class</v>
      </c>
      <c r="I460">
        <f t="shared" si="75"/>
        <v>281</v>
      </c>
      <c r="J460" t="s">
        <v>182</v>
      </c>
      <c r="N460">
        <f t="shared" si="76"/>
        <v>281</v>
      </c>
      <c r="O460">
        <f t="shared" si="72"/>
      </c>
      <c r="P460">
        <f t="shared" si="73"/>
      </c>
      <c r="Q460">
        <f t="shared" si="74"/>
      </c>
      <c r="R460" t="str">
        <f t="shared" si="81"/>
        <v>move org/jmol/viewer/Stars.classX Stars.class</v>
      </c>
      <c r="S460">
        <f t="shared" si="77"/>
      </c>
      <c r="T460" t="str">
        <f t="shared" si="80"/>
        <v>        &lt;include name="org/jmol/viewer/Stars.class" /&gt;</v>
      </c>
    </row>
    <row r="461" spans="1:20" ht="12.75">
      <c r="A461" s="1">
        <v>39142</v>
      </c>
      <c r="B461" s="2">
        <v>0.41111111111111115</v>
      </c>
      <c r="C461" t="s">
        <v>227</v>
      </c>
      <c r="D461" s="3">
        <v>1839</v>
      </c>
      <c r="E461" t="s">
        <v>146</v>
      </c>
      <c r="G461" t="str">
        <f t="shared" si="78"/>
        <v>org/jmol/viewer/</v>
      </c>
      <c r="H461" t="str">
        <f t="shared" si="79"/>
        <v>org/jmol/viewer/StarsRenderer.class</v>
      </c>
      <c r="I461">
        <f t="shared" si="75"/>
        <v>1839</v>
      </c>
      <c r="J461" t="s">
        <v>182</v>
      </c>
      <c r="N461">
        <f t="shared" si="76"/>
        <v>1839</v>
      </c>
      <c r="O461">
        <f t="shared" si="72"/>
      </c>
      <c r="P461">
        <f t="shared" si="73"/>
      </c>
      <c r="Q461">
        <f t="shared" si="74"/>
      </c>
      <c r="R461" t="str">
        <f t="shared" si="81"/>
        <v>move org/jmol/viewer/StarsRenderer.classX StarsRenderer.class</v>
      </c>
      <c r="S461">
        <f t="shared" si="77"/>
      </c>
      <c r="T461" t="str">
        <f t="shared" si="80"/>
        <v>        &lt;include name="org/jmol/viewer/StarsRenderer.class" /&gt;</v>
      </c>
    </row>
    <row r="462" spans="1:20" ht="12.75">
      <c r="A462" s="1">
        <v>39142</v>
      </c>
      <c r="B462" s="2">
        <v>0.41111111111111115</v>
      </c>
      <c r="C462" t="s">
        <v>227</v>
      </c>
      <c r="D462">
        <v>969</v>
      </c>
      <c r="E462" t="s">
        <v>147</v>
      </c>
      <c r="G462" t="str">
        <f t="shared" si="78"/>
        <v>org/jmol/viewer/</v>
      </c>
      <c r="H462" t="str">
        <f t="shared" si="79"/>
        <v>org/jmol/viewer/StateManager$Connections$Connection.class</v>
      </c>
      <c r="I462">
        <f t="shared" si="75"/>
        <v>969</v>
      </c>
      <c r="J462" t="s">
        <v>182</v>
      </c>
      <c r="N462">
        <f t="shared" si="76"/>
        <v>969</v>
      </c>
      <c r="O462">
        <f t="shared" si="72"/>
      </c>
      <c r="P462">
        <f t="shared" si="73"/>
      </c>
      <c r="Q462">
        <f t="shared" si="74"/>
      </c>
      <c r="R462" t="str">
        <f t="shared" si="81"/>
        <v>move org/jmol/viewer/StateManager$Connections$Connection.classX StateManager$Connections$Connection.class</v>
      </c>
      <c r="S462">
        <f t="shared" si="77"/>
      </c>
      <c r="T462" t="str">
        <f t="shared" si="80"/>
        <v>        &lt;include name="org/jmol/viewer/StateManager$Connections$Connection.class" /&gt;</v>
      </c>
    </row>
    <row r="463" spans="1:20" ht="12.75">
      <c r="A463" s="1">
        <v>39142</v>
      </c>
      <c r="B463" s="2">
        <v>0.41111111111111115</v>
      </c>
      <c r="C463" t="s">
        <v>227</v>
      </c>
      <c r="D463" s="3">
        <v>2280</v>
      </c>
      <c r="E463" t="s">
        <v>148</v>
      </c>
      <c r="G463" t="str">
        <f t="shared" si="78"/>
        <v>org/jmol/viewer/</v>
      </c>
      <c r="H463" t="str">
        <f t="shared" si="79"/>
        <v>org/jmol/viewer/StateManager$Connections.class</v>
      </c>
      <c r="I463">
        <f t="shared" si="75"/>
        <v>2280</v>
      </c>
      <c r="J463" t="s">
        <v>182</v>
      </c>
      <c r="N463">
        <f t="shared" si="76"/>
        <v>2280</v>
      </c>
      <c r="O463">
        <f t="shared" si="72"/>
      </c>
      <c r="P463">
        <f t="shared" si="73"/>
      </c>
      <c r="Q463">
        <f t="shared" si="74"/>
      </c>
      <c r="R463" t="str">
        <f t="shared" si="81"/>
        <v>move org/jmol/viewer/StateManager$Connections.classX StateManager$Connections.class</v>
      </c>
      <c r="S463">
        <f t="shared" si="77"/>
      </c>
      <c r="T463" t="str">
        <f t="shared" si="80"/>
        <v>        &lt;include name="org/jmol/viewer/StateManager$Connections.class" /&gt;</v>
      </c>
    </row>
    <row r="464" spans="1:20" ht="12.75">
      <c r="A464" s="1">
        <v>39142</v>
      </c>
      <c r="B464" s="2">
        <v>0.41111111111111115</v>
      </c>
      <c r="C464" t="s">
        <v>227</v>
      </c>
      <c r="D464" s="3">
        <v>13795</v>
      </c>
      <c r="E464" t="s">
        <v>149</v>
      </c>
      <c r="G464" t="str">
        <f t="shared" si="78"/>
        <v>org/jmol/viewer/</v>
      </c>
      <c r="H464" t="str">
        <f t="shared" si="79"/>
        <v>org/jmol/viewer/StateManager$GlobalSettings.class</v>
      </c>
      <c r="I464">
        <f t="shared" si="75"/>
        <v>13795</v>
      </c>
      <c r="J464" t="s">
        <v>182</v>
      </c>
      <c r="N464">
        <f t="shared" si="76"/>
        <v>13795</v>
      </c>
      <c r="O464">
        <f t="shared" si="72"/>
      </c>
      <c r="P464">
        <f t="shared" si="73"/>
      </c>
      <c r="Q464">
        <f t="shared" si="74"/>
      </c>
      <c r="R464" t="str">
        <f t="shared" si="81"/>
        <v>move org/jmol/viewer/StateManager$GlobalSettings.classX StateManager$GlobalSettings.class</v>
      </c>
      <c r="S464">
        <f t="shared" si="77"/>
      </c>
      <c r="T464" t="str">
        <f t="shared" si="80"/>
        <v>        &lt;include name="org/jmol/viewer/StateManager$GlobalSettings.class" /&gt;</v>
      </c>
    </row>
    <row r="465" spans="1:20" ht="12.75">
      <c r="A465" s="1">
        <v>39142</v>
      </c>
      <c r="B465" s="2">
        <v>0.41111111111111115</v>
      </c>
      <c r="C465" t="s">
        <v>227</v>
      </c>
      <c r="D465" s="3">
        <v>2331</v>
      </c>
      <c r="E465" t="s">
        <v>150</v>
      </c>
      <c r="G465" t="str">
        <f t="shared" si="78"/>
        <v>org/jmol/viewer/</v>
      </c>
      <c r="H465" t="str">
        <f t="shared" si="79"/>
        <v>org/jmol/viewer/StateManager$Orientation.class</v>
      </c>
      <c r="I465">
        <f t="shared" si="75"/>
        <v>2331</v>
      </c>
      <c r="J465" t="s">
        <v>182</v>
      </c>
      <c r="N465">
        <f t="shared" si="76"/>
        <v>2331</v>
      </c>
      <c r="O465">
        <f t="shared" si="72"/>
      </c>
      <c r="P465">
        <f t="shared" si="73"/>
      </c>
      <c r="Q465">
        <f t="shared" si="74"/>
      </c>
      <c r="R465" t="str">
        <f t="shared" si="81"/>
        <v>move org/jmol/viewer/StateManager$Orientation.classX StateManager$Orientation.class</v>
      </c>
      <c r="S465">
        <f t="shared" si="77"/>
      </c>
      <c r="T465" t="str">
        <f t="shared" si="80"/>
        <v>        &lt;include name="org/jmol/viewer/StateManager$Orientation.class" /&gt;</v>
      </c>
    </row>
    <row r="466" spans="1:20" ht="12.75">
      <c r="A466" s="1">
        <v>39142</v>
      </c>
      <c r="B466" s="2">
        <v>0.41111111111111115</v>
      </c>
      <c r="C466" t="s">
        <v>227</v>
      </c>
      <c r="D466" s="3">
        <v>11266</v>
      </c>
      <c r="E466" t="s">
        <v>151</v>
      </c>
      <c r="G466" t="str">
        <f t="shared" si="78"/>
        <v>org/jmol/viewer/</v>
      </c>
      <c r="H466" t="str">
        <f t="shared" si="79"/>
        <v>org/jmol/viewer/StateManager.class</v>
      </c>
      <c r="I466">
        <f t="shared" si="75"/>
        <v>11266</v>
      </c>
      <c r="J466" t="s">
        <v>182</v>
      </c>
      <c r="N466">
        <f t="shared" si="76"/>
        <v>11266</v>
      </c>
      <c r="O466">
        <f t="shared" si="72"/>
      </c>
      <c r="P466">
        <f t="shared" si="73"/>
      </c>
      <c r="Q466">
        <f t="shared" si="74"/>
      </c>
      <c r="R466" t="str">
        <f t="shared" si="81"/>
        <v>move org/jmol/viewer/StateManager.classX StateManager.class</v>
      </c>
      <c r="S466">
        <f t="shared" si="77"/>
      </c>
      <c r="T466" t="str">
        <f t="shared" si="80"/>
        <v>        &lt;include name="org/jmol/viewer/StateManager.class" /&gt;</v>
      </c>
    </row>
    <row r="467" spans="1:20" ht="12.75">
      <c r="A467" s="1">
        <v>39142</v>
      </c>
      <c r="B467" s="2">
        <v>0.41111111111111115</v>
      </c>
      <c r="C467" t="s">
        <v>227</v>
      </c>
      <c r="D467" s="3">
        <v>9864</v>
      </c>
      <c r="E467" t="s">
        <v>152</v>
      </c>
      <c r="G467" t="str">
        <f t="shared" si="78"/>
        <v>org/jmol/viewer/</v>
      </c>
      <c r="H467" t="str">
        <f t="shared" si="79"/>
        <v>org/jmol/viewer/StatusManager.class</v>
      </c>
      <c r="I467">
        <f t="shared" si="75"/>
        <v>9864</v>
      </c>
      <c r="J467" t="s">
        <v>182</v>
      </c>
      <c r="N467">
        <f t="shared" si="76"/>
        <v>9864</v>
      </c>
      <c r="O467">
        <f t="shared" si="72"/>
      </c>
      <c r="P467">
        <f t="shared" si="73"/>
      </c>
      <c r="Q467">
        <f t="shared" si="74"/>
      </c>
      <c r="R467" t="str">
        <f t="shared" si="81"/>
        <v>move org/jmol/viewer/StatusManager.classX StatusManager.class</v>
      </c>
      <c r="S467">
        <f t="shared" si="77"/>
      </c>
      <c r="T467" t="str">
        <f t="shared" si="80"/>
        <v>        &lt;include name="org/jmol/viewer/StatusManager.class" /&gt;</v>
      </c>
    </row>
    <row r="468" spans="1:20" ht="12.75">
      <c r="A468" s="1">
        <v>39142</v>
      </c>
      <c r="B468" s="2">
        <v>0.41111111111111115</v>
      </c>
      <c r="C468" t="s">
        <v>227</v>
      </c>
      <c r="D468" s="3">
        <v>4843</v>
      </c>
      <c r="E468" t="s">
        <v>153</v>
      </c>
      <c r="G468" t="str">
        <f t="shared" si="78"/>
        <v>org/jmol/viewer/</v>
      </c>
      <c r="H468" t="str">
        <f t="shared" si="79"/>
        <v>org/jmol/viewer/Sticks.class</v>
      </c>
      <c r="I468">
        <f t="shared" si="75"/>
        <v>4843</v>
      </c>
      <c r="J468" t="s">
        <v>182</v>
      </c>
      <c r="N468">
        <f t="shared" si="76"/>
        <v>4843</v>
      </c>
      <c r="O468">
        <f t="shared" si="72"/>
      </c>
      <c r="P468">
        <f t="shared" si="73"/>
      </c>
      <c r="Q468">
        <f t="shared" si="74"/>
      </c>
      <c r="R468" t="str">
        <f t="shared" si="81"/>
        <v>move org/jmol/viewer/Sticks.classX Sticks.class</v>
      </c>
      <c r="S468">
        <f t="shared" si="77"/>
      </c>
      <c r="T468" t="str">
        <f t="shared" si="80"/>
        <v>        &lt;include name="org/jmol/viewer/Sticks.class" /&gt;</v>
      </c>
    </row>
    <row r="469" spans="1:20" ht="12.75">
      <c r="A469" s="1">
        <v>39142</v>
      </c>
      <c r="B469" s="2">
        <v>0.41111111111111115</v>
      </c>
      <c r="C469" t="s">
        <v>227</v>
      </c>
      <c r="D469" s="3">
        <v>8960</v>
      </c>
      <c r="E469" t="s">
        <v>154</v>
      </c>
      <c r="G469" t="str">
        <f t="shared" si="78"/>
        <v>org/jmol/viewer/</v>
      </c>
      <c r="H469" t="str">
        <f t="shared" si="79"/>
        <v>org/jmol/viewer/SticksRenderer.class</v>
      </c>
      <c r="I469">
        <f t="shared" si="75"/>
        <v>8960</v>
      </c>
      <c r="J469" t="s">
        <v>182</v>
      </c>
      <c r="N469">
        <f t="shared" si="76"/>
        <v>8960</v>
      </c>
      <c r="O469">
        <f t="shared" si="72"/>
      </c>
      <c r="P469">
        <f t="shared" si="73"/>
      </c>
      <c r="Q469">
        <f t="shared" si="74"/>
      </c>
      <c r="R469" t="str">
        <f t="shared" si="81"/>
        <v>move org/jmol/viewer/SticksRenderer.classX SticksRenderer.class</v>
      </c>
      <c r="S469">
        <f t="shared" si="77"/>
      </c>
      <c r="T469" t="str">
        <f t="shared" si="80"/>
        <v>        &lt;include name="org/jmol/viewer/SticksRenderer.class" /&gt;</v>
      </c>
    </row>
    <row r="470" spans="1:20" ht="12.75">
      <c r="A470" s="1">
        <v>39142</v>
      </c>
      <c r="B470" s="2">
        <v>0.41111111111111115</v>
      </c>
      <c r="C470" t="s">
        <v>227</v>
      </c>
      <c r="D470">
        <v>680</v>
      </c>
      <c r="E470" t="s">
        <v>155</v>
      </c>
      <c r="G470" t="str">
        <f t="shared" si="78"/>
        <v>org/jmol/viewer/</v>
      </c>
      <c r="H470" t="str">
        <f t="shared" si="79"/>
        <v>org/jmol/viewer/Strands$Schain.class</v>
      </c>
      <c r="I470">
        <f t="shared" si="75"/>
        <v>680</v>
      </c>
      <c r="K470" t="s">
        <v>181</v>
      </c>
      <c r="M470" t="s">
        <v>182</v>
      </c>
      <c r="N470">
        <f t="shared" si="76"/>
      </c>
      <c r="O470">
        <f t="shared" si="72"/>
        <v>680</v>
      </c>
      <c r="P470">
        <f t="shared" si="73"/>
      </c>
      <c r="Q470">
        <f t="shared" si="74"/>
        <v>680</v>
      </c>
      <c r="R470" t="str">
        <f t="shared" si="81"/>
        <v>move org/jmol/viewer/Strands$Schain.classX Strands$Schain.class</v>
      </c>
      <c r="S470" t="str">
        <f t="shared" si="77"/>
        <v>c:\"program files"\7-zip\7z.exe d JmolAppletLight.jar org/jmol/viewer/Strands$Schain.class</v>
      </c>
      <c r="T470">
        <f t="shared" si="80"/>
      </c>
    </row>
    <row r="471" spans="1:20" ht="12.75">
      <c r="A471" s="1">
        <v>39142</v>
      </c>
      <c r="B471" s="2">
        <v>0.41111111111111115</v>
      </c>
      <c r="C471" t="s">
        <v>227</v>
      </c>
      <c r="D471" s="3">
        <v>1700</v>
      </c>
      <c r="E471" t="s">
        <v>156</v>
      </c>
      <c r="G471" t="str">
        <f t="shared" si="78"/>
        <v>org/jmol/viewer/</v>
      </c>
      <c r="H471" t="str">
        <f t="shared" si="79"/>
        <v>org/jmol/viewer/Strands.class</v>
      </c>
      <c r="I471">
        <f t="shared" si="75"/>
        <v>1700</v>
      </c>
      <c r="K471" t="s">
        <v>181</v>
      </c>
      <c r="M471" t="s">
        <v>182</v>
      </c>
      <c r="N471">
        <f t="shared" si="76"/>
      </c>
      <c r="O471">
        <f t="shared" si="72"/>
        <v>1700</v>
      </c>
      <c r="P471">
        <f t="shared" si="73"/>
      </c>
      <c r="Q471">
        <f t="shared" si="74"/>
        <v>1700</v>
      </c>
      <c r="R471" t="str">
        <f t="shared" si="81"/>
        <v>move org/jmol/viewer/Strands.classX Strands.class</v>
      </c>
      <c r="S471" t="str">
        <f t="shared" si="77"/>
        <v>c:\"program files"\7-zip\7z.exe d JmolAppletLight.jar org/jmol/viewer/Strands.class</v>
      </c>
      <c r="T471">
        <f t="shared" si="80"/>
      </c>
    </row>
    <row r="472" spans="1:20" ht="12.75">
      <c r="A472" s="1">
        <v>39142</v>
      </c>
      <c r="B472" s="2">
        <v>0.41111111111111115</v>
      </c>
      <c r="C472" t="s">
        <v>227</v>
      </c>
      <c r="D472" s="3">
        <v>1876</v>
      </c>
      <c r="E472" t="s">
        <v>157</v>
      </c>
      <c r="G472" t="str">
        <f t="shared" si="78"/>
        <v>org/jmol/viewer/</v>
      </c>
      <c r="H472" t="str">
        <f t="shared" si="79"/>
        <v>org/jmol/viewer/StrandsRenderer.class</v>
      </c>
      <c r="I472">
        <f t="shared" si="75"/>
        <v>1876</v>
      </c>
      <c r="K472" t="s">
        <v>181</v>
      </c>
      <c r="M472" t="s">
        <v>182</v>
      </c>
      <c r="N472">
        <f t="shared" si="76"/>
      </c>
      <c r="O472">
        <f t="shared" si="72"/>
        <v>1876</v>
      </c>
      <c r="P472">
        <f t="shared" si="73"/>
      </c>
      <c r="Q472">
        <f t="shared" si="74"/>
        <v>1876</v>
      </c>
      <c r="R472" t="str">
        <f t="shared" si="81"/>
        <v>move org/jmol/viewer/StrandsRenderer.classX StrandsRenderer.class</v>
      </c>
      <c r="S472" t="str">
        <f t="shared" si="77"/>
        <v>c:\"program files"\7-zip\7z.exe d JmolAppletLight.jar org/jmol/viewer/StrandsRenderer.class</v>
      </c>
      <c r="T472">
        <f t="shared" si="80"/>
      </c>
    </row>
    <row r="473" spans="1:20" ht="12.75">
      <c r="A473" s="1">
        <v>39142</v>
      </c>
      <c r="B473" s="2">
        <v>0.41111111111111115</v>
      </c>
      <c r="C473" t="s">
        <v>227</v>
      </c>
      <c r="D473" s="3">
        <v>3382</v>
      </c>
      <c r="E473" t="s">
        <v>158</v>
      </c>
      <c r="G473" t="str">
        <f t="shared" si="78"/>
        <v>org/jmol/viewer/</v>
      </c>
      <c r="H473" t="str">
        <f t="shared" si="79"/>
        <v>org/jmol/viewer/TempManager.class</v>
      </c>
      <c r="I473">
        <f t="shared" si="75"/>
        <v>3382</v>
      </c>
      <c r="J473" t="s">
        <v>182</v>
      </c>
      <c r="N473">
        <f t="shared" si="76"/>
        <v>3382</v>
      </c>
      <c r="O473">
        <f t="shared" si="72"/>
      </c>
      <c r="P473">
        <f t="shared" si="73"/>
      </c>
      <c r="Q473">
        <f t="shared" si="74"/>
      </c>
      <c r="R473" t="str">
        <f t="shared" si="81"/>
        <v>move org/jmol/viewer/TempManager.classX TempManager.class</v>
      </c>
      <c r="S473">
        <f t="shared" si="77"/>
      </c>
      <c r="T473" t="str">
        <f t="shared" si="80"/>
        <v>        &lt;include name="org/jmol/viewer/TempManager.class" /&gt;</v>
      </c>
    </row>
    <row r="474" spans="1:20" ht="12.75">
      <c r="A474" s="1">
        <v>39142</v>
      </c>
      <c r="B474" s="2">
        <v>0.41111111111111115</v>
      </c>
      <c r="C474" t="s">
        <v>227</v>
      </c>
      <c r="D474" s="3">
        <v>12306</v>
      </c>
      <c r="E474" t="s">
        <v>159</v>
      </c>
      <c r="G474" t="str">
        <f t="shared" si="78"/>
        <v>org/jmol/viewer/</v>
      </c>
      <c r="H474" t="str">
        <f t="shared" si="79"/>
        <v>org/jmol/viewer/Text.class</v>
      </c>
      <c r="I474">
        <f t="shared" si="75"/>
        <v>12306</v>
      </c>
      <c r="J474" t="s">
        <v>182</v>
      </c>
      <c r="N474">
        <f t="shared" si="76"/>
        <v>12306</v>
      </c>
      <c r="O474">
        <f t="shared" si="72"/>
      </c>
      <c r="P474">
        <f t="shared" si="73"/>
      </c>
      <c r="Q474">
        <f t="shared" si="74"/>
      </c>
      <c r="R474" t="str">
        <f t="shared" si="81"/>
        <v>move org/jmol/viewer/Text.classX Text.class</v>
      </c>
      <c r="S474">
        <f t="shared" si="77"/>
      </c>
      <c r="T474" t="str">
        <f t="shared" si="80"/>
        <v>        &lt;include name="org/jmol/viewer/Text.class" /&gt;</v>
      </c>
    </row>
    <row r="475" spans="1:20" ht="12.75">
      <c r="A475" s="1">
        <v>39142</v>
      </c>
      <c r="B475" s="2">
        <v>0.41111111111111115</v>
      </c>
      <c r="C475" t="s">
        <v>227</v>
      </c>
      <c r="D475" s="3">
        <v>3522</v>
      </c>
      <c r="E475" t="s">
        <v>160</v>
      </c>
      <c r="G475" t="str">
        <f t="shared" si="78"/>
        <v>org/jmol/viewer/</v>
      </c>
      <c r="H475" t="str">
        <f t="shared" si="79"/>
        <v>org/jmol/viewer/TextShape.class</v>
      </c>
      <c r="I475">
        <f t="shared" si="75"/>
        <v>3522</v>
      </c>
      <c r="J475" t="s">
        <v>182</v>
      </c>
      <c r="N475">
        <f t="shared" si="76"/>
        <v>3522</v>
      </c>
      <c r="O475">
        <f t="shared" si="72"/>
      </c>
      <c r="P475">
        <f t="shared" si="73"/>
      </c>
      <c r="Q475">
        <f t="shared" si="74"/>
      </c>
      <c r="R475" t="str">
        <f t="shared" si="81"/>
        <v>move org/jmol/viewer/TextShape.classX TextShape.class</v>
      </c>
      <c r="S475">
        <f t="shared" si="77"/>
      </c>
      <c r="T475" t="str">
        <f t="shared" si="80"/>
        <v>        &lt;include name="org/jmol/viewer/TextShape.class" /&gt;</v>
      </c>
    </row>
    <row r="476" spans="1:20" ht="12.75">
      <c r="A476" s="1">
        <v>39142</v>
      </c>
      <c r="B476" s="2">
        <v>0.41111111111111115</v>
      </c>
      <c r="C476" t="s">
        <v>227</v>
      </c>
      <c r="D476" s="3">
        <v>27359</v>
      </c>
      <c r="E476" t="s">
        <v>161</v>
      </c>
      <c r="G476" t="str">
        <f t="shared" si="78"/>
        <v>org/jmol/viewer/</v>
      </c>
      <c r="H476" t="str">
        <f t="shared" si="79"/>
        <v>org/jmol/viewer/Token.class</v>
      </c>
      <c r="I476">
        <f t="shared" si="75"/>
        <v>27359</v>
      </c>
      <c r="J476" t="s">
        <v>182</v>
      </c>
      <c r="N476">
        <f t="shared" si="76"/>
        <v>27359</v>
      </c>
      <c r="O476">
        <f t="shared" si="72"/>
      </c>
      <c r="P476">
        <f t="shared" si="73"/>
      </c>
      <c r="Q476">
        <f t="shared" si="74"/>
      </c>
      <c r="R476" t="str">
        <f t="shared" si="81"/>
        <v>move org/jmol/viewer/Token.classX Token.class</v>
      </c>
      <c r="S476">
        <f t="shared" si="77"/>
      </c>
      <c r="T476" t="str">
        <f t="shared" si="80"/>
        <v>        &lt;include name="org/jmol/viewer/Token.class" /&gt;</v>
      </c>
    </row>
    <row r="477" spans="1:20" ht="12.75">
      <c r="A477" s="1">
        <v>39142</v>
      </c>
      <c r="B477" s="2">
        <v>0.41111111111111115</v>
      </c>
      <c r="C477" t="s">
        <v>227</v>
      </c>
      <c r="D477">
        <v>669</v>
      </c>
      <c r="E477" t="s">
        <v>162</v>
      </c>
      <c r="G477" t="str">
        <f t="shared" si="78"/>
        <v>org/jmol/viewer/</v>
      </c>
      <c r="H477" t="str">
        <f t="shared" si="79"/>
        <v>org/jmol/viewer/Trace$Tchain.class</v>
      </c>
      <c r="I477">
        <f t="shared" si="75"/>
        <v>669</v>
      </c>
      <c r="K477" t="s">
        <v>181</v>
      </c>
      <c r="M477" t="s">
        <v>182</v>
      </c>
      <c r="N477">
        <f t="shared" si="76"/>
      </c>
      <c r="O477">
        <f t="shared" si="72"/>
        <v>669</v>
      </c>
      <c r="P477">
        <f t="shared" si="73"/>
      </c>
      <c r="Q477">
        <f t="shared" si="74"/>
        <v>669</v>
      </c>
      <c r="R477" t="str">
        <f t="shared" si="81"/>
        <v>move org/jmol/viewer/Trace$Tchain.classX Trace$Tchain.class</v>
      </c>
      <c r="S477" t="str">
        <f t="shared" si="77"/>
        <v>c:\"program files"\7-zip\7z.exe d JmolAppletLight.jar org/jmol/viewer/Trace$Tchain.class</v>
      </c>
      <c r="T477">
        <f t="shared" si="80"/>
      </c>
    </row>
    <row r="478" spans="1:20" ht="12.75">
      <c r="A478" s="1">
        <v>39142</v>
      </c>
      <c r="B478" s="2">
        <v>0.41111111111111115</v>
      </c>
      <c r="C478" t="s">
        <v>227</v>
      </c>
      <c r="D478">
        <v>665</v>
      </c>
      <c r="E478" t="s">
        <v>163</v>
      </c>
      <c r="G478" t="str">
        <f t="shared" si="78"/>
        <v>org/jmol/viewer/</v>
      </c>
      <c r="H478" t="str">
        <f t="shared" si="79"/>
        <v>org/jmol/viewer/Trace.class</v>
      </c>
      <c r="I478">
        <f t="shared" si="75"/>
        <v>665</v>
      </c>
      <c r="K478" t="s">
        <v>181</v>
      </c>
      <c r="M478" t="s">
        <v>182</v>
      </c>
      <c r="N478">
        <f t="shared" si="76"/>
      </c>
      <c r="O478">
        <f t="shared" si="72"/>
        <v>665</v>
      </c>
      <c r="P478">
        <f t="shared" si="73"/>
      </c>
      <c r="Q478">
        <f t="shared" si="74"/>
        <v>665</v>
      </c>
      <c r="R478" t="str">
        <f t="shared" si="81"/>
        <v>move org/jmol/viewer/Trace.classX Trace.class</v>
      </c>
      <c r="S478" t="str">
        <f t="shared" si="77"/>
        <v>c:\"program files"\7-zip\7z.exe d JmolAppletLight.jar org/jmol/viewer/Trace.class</v>
      </c>
      <c r="T478">
        <f t="shared" si="80"/>
      </c>
    </row>
    <row r="479" spans="1:20" ht="12.75">
      <c r="A479" s="1">
        <v>39142</v>
      </c>
      <c r="B479" s="2">
        <v>0.41111111111111115</v>
      </c>
      <c r="C479" t="s">
        <v>227</v>
      </c>
      <c r="D479">
        <v>919</v>
      </c>
      <c r="E479" t="s">
        <v>164</v>
      </c>
      <c r="G479" t="str">
        <f t="shared" si="78"/>
        <v>org/jmol/viewer/</v>
      </c>
      <c r="H479" t="str">
        <f t="shared" si="79"/>
        <v>org/jmol/viewer/TraceRenderer.class</v>
      </c>
      <c r="I479">
        <f t="shared" si="75"/>
        <v>919</v>
      </c>
      <c r="K479" t="s">
        <v>181</v>
      </c>
      <c r="M479" t="s">
        <v>182</v>
      </c>
      <c r="N479">
        <f t="shared" si="76"/>
      </c>
      <c r="O479">
        <f t="shared" si="72"/>
        <v>919</v>
      </c>
      <c r="P479">
        <f t="shared" si="73"/>
      </c>
      <c r="Q479">
        <f t="shared" si="74"/>
        <v>919</v>
      </c>
      <c r="R479" t="str">
        <f t="shared" si="81"/>
        <v>move org/jmol/viewer/TraceRenderer.classX TraceRenderer.class</v>
      </c>
      <c r="S479" t="str">
        <f t="shared" si="77"/>
        <v>c:\"program files"\7-zip\7z.exe d JmolAppletLight.jar org/jmol/viewer/TraceRenderer.class</v>
      </c>
      <c r="T479">
        <f t="shared" si="80"/>
      </c>
    </row>
    <row r="480" spans="1:20" ht="12.75">
      <c r="A480" s="1">
        <v>39142</v>
      </c>
      <c r="B480" s="2">
        <v>0.41111111111111115</v>
      </c>
      <c r="C480" t="s">
        <v>227</v>
      </c>
      <c r="D480" s="3">
        <v>2728</v>
      </c>
      <c r="E480" t="s">
        <v>165</v>
      </c>
      <c r="G480" t="str">
        <f t="shared" si="78"/>
        <v>org/jmol/viewer/</v>
      </c>
      <c r="H480" t="str">
        <f t="shared" si="79"/>
        <v>org/jmol/viewer/TransformManager$SpinThread.class</v>
      </c>
      <c r="I480">
        <f t="shared" si="75"/>
        <v>2728</v>
      </c>
      <c r="J480" t="s">
        <v>182</v>
      </c>
      <c r="N480">
        <f t="shared" si="76"/>
        <v>2728</v>
      </c>
      <c r="O480">
        <f t="shared" si="72"/>
      </c>
      <c r="P480">
        <f t="shared" si="73"/>
      </c>
      <c r="Q480">
        <f t="shared" si="74"/>
      </c>
      <c r="R480" t="str">
        <f t="shared" si="81"/>
        <v>move org/jmol/viewer/TransformManager$SpinThread.classX TransformManager$SpinThread.class</v>
      </c>
      <c r="S480">
        <f t="shared" si="77"/>
      </c>
      <c r="T480" t="str">
        <f t="shared" si="80"/>
        <v>        &lt;include name="org/jmol/viewer/TransformManager$SpinThread.class" /&gt;</v>
      </c>
    </row>
    <row r="481" spans="1:20" ht="12.75">
      <c r="A481" s="1">
        <v>39142</v>
      </c>
      <c r="B481" s="2">
        <v>0.41111111111111115</v>
      </c>
      <c r="C481" t="s">
        <v>227</v>
      </c>
      <c r="D481" s="3">
        <v>1398</v>
      </c>
      <c r="E481" t="s">
        <v>166</v>
      </c>
      <c r="G481" t="str">
        <f t="shared" si="78"/>
        <v>org/jmol/viewer/</v>
      </c>
      <c r="H481" t="str">
        <f t="shared" si="79"/>
        <v>org/jmol/viewer/TransformManager$VibrationThread.class</v>
      </c>
      <c r="I481">
        <f t="shared" si="75"/>
        <v>1398</v>
      </c>
      <c r="J481" t="s">
        <v>182</v>
      </c>
      <c r="N481">
        <f t="shared" si="76"/>
        <v>1398</v>
      </c>
      <c r="O481">
        <f t="shared" si="72"/>
      </c>
      <c r="P481">
        <f t="shared" si="73"/>
      </c>
      <c r="Q481">
        <f t="shared" si="74"/>
      </c>
      <c r="R481" t="str">
        <f t="shared" si="81"/>
        <v>move org/jmol/viewer/TransformManager$VibrationThread.classX TransformManager$VibrationThread.class</v>
      </c>
      <c r="S481">
        <f t="shared" si="77"/>
      </c>
      <c r="T481" t="str">
        <f t="shared" si="80"/>
        <v>        &lt;include name="org/jmol/viewer/TransformManager$VibrationThread.class" /&gt;</v>
      </c>
    </row>
    <row r="482" spans="1:20" ht="12.75">
      <c r="A482" s="1">
        <v>39142</v>
      </c>
      <c r="B482" s="2">
        <v>0.41111111111111115</v>
      </c>
      <c r="C482" t="s">
        <v>227</v>
      </c>
      <c r="D482" s="3">
        <v>40248</v>
      </c>
      <c r="E482" t="s">
        <v>167</v>
      </c>
      <c r="G482" t="str">
        <f t="shared" si="78"/>
        <v>org/jmol/viewer/</v>
      </c>
      <c r="H482" t="str">
        <f t="shared" si="79"/>
        <v>org/jmol/viewer/TransformManager.class</v>
      </c>
      <c r="I482">
        <f t="shared" si="75"/>
        <v>40248</v>
      </c>
      <c r="J482" t="s">
        <v>182</v>
      </c>
      <c r="N482">
        <f t="shared" si="76"/>
        <v>40248</v>
      </c>
      <c r="O482">
        <f aca="true" t="shared" si="82" ref="O482:O493">IF(K482&lt;&gt;"",$I482,"")</f>
      </c>
      <c r="P482">
        <f aca="true" t="shared" si="83" ref="P482:P493">IF(L482&lt;&gt;"",$I482,"")</f>
      </c>
      <c r="Q482">
        <f aca="true" t="shared" si="84" ref="Q482:Q493">IF(M482&lt;&gt;"",$I482,"")</f>
      </c>
      <c r="R482" t="str">
        <f t="shared" si="81"/>
        <v>move org/jmol/viewer/TransformManager.classX TransformManager.class</v>
      </c>
      <c r="S482">
        <f t="shared" si="77"/>
      </c>
      <c r="T482" t="str">
        <f t="shared" si="80"/>
        <v>        &lt;include name="org/jmol/viewer/TransformManager.class" /&gt;</v>
      </c>
    </row>
    <row r="483" spans="1:20" ht="12.75">
      <c r="A483" s="1">
        <v>39142</v>
      </c>
      <c r="B483" s="2">
        <v>0.41111111111111115</v>
      </c>
      <c r="C483" t="s">
        <v>227</v>
      </c>
      <c r="D483" s="3">
        <v>2232</v>
      </c>
      <c r="E483" t="s">
        <v>168</v>
      </c>
      <c r="G483" t="str">
        <f t="shared" si="78"/>
        <v>org/jmol/viewer/</v>
      </c>
      <c r="H483" t="str">
        <f t="shared" si="79"/>
        <v>org/jmol/viewer/TransformManager10.class</v>
      </c>
      <c r="I483">
        <f aca="true" t="shared" si="85" ref="I483:I510">IF(AND(ISNUMBER(D483),E483&lt;&gt;"bytes"),D483,"")</f>
        <v>2232</v>
      </c>
      <c r="J483" t="s">
        <v>182</v>
      </c>
      <c r="N483">
        <f aca="true" t="shared" si="86" ref="N483:N493">IF(J483&lt;&gt;"",$I483,"")</f>
        <v>2232</v>
      </c>
      <c r="O483">
        <f t="shared" si="82"/>
      </c>
      <c r="P483">
        <f t="shared" si="83"/>
      </c>
      <c r="Q483">
        <f t="shared" si="84"/>
      </c>
      <c r="R483" t="str">
        <f t="shared" si="81"/>
        <v>move org/jmol/viewer/TransformManager10.classX TransformManager10.class</v>
      </c>
      <c r="S483">
        <f t="shared" si="77"/>
      </c>
      <c r="T483" t="str">
        <f t="shared" si="80"/>
        <v>        &lt;include name="org/jmol/viewer/TransformManager10.class" /&gt;</v>
      </c>
    </row>
    <row r="484" spans="1:20" ht="12.75">
      <c r="A484" s="1">
        <v>39142</v>
      </c>
      <c r="B484" s="2">
        <v>0.41111111111111115</v>
      </c>
      <c r="C484" t="s">
        <v>227</v>
      </c>
      <c r="D484" s="3">
        <v>15000</v>
      </c>
      <c r="E484" t="s">
        <v>169</v>
      </c>
      <c r="G484" t="str">
        <f t="shared" si="78"/>
        <v>org/jmol/viewer/</v>
      </c>
      <c r="H484" t="str">
        <f t="shared" si="79"/>
        <v>org/jmol/viewer/TransformManager11.class</v>
      </c>
      <c r="I484">
        <f t="shared" si="85"/>
        <v>15000</v>
      </c>
      <c r="K484" t="s">
        <v>469</v>
      </c>
      <c r="N484">
        <f t="shared" si="86"/>
      </c>
      <c r="O484">
        <f t="shared" si="82"/>
        <v>15000</v>
      </c>
      <c r="P484">
        <f t="shared" si="83"/>
      </c>
      <c r="Q484">
        <f t="shared" si="84"/>
      </c>
      <c r="R484" t="str">
        <f t="shared" si="81"/>
        <v>move org/jmol/viewer/TransformManager11.classX TransformManager11.class</v>
      </c>
      <c r="S484" t="str">
        <f t="shared" si="77"/>
        <v>c:\"program files"\7-zip\7z.exe d JmolAppletLight.jar org/jmol/viewer/TransformManager11.class</v>
      </c>
      <c r="T484">
        <f t="shared" si="80"/>
      </c>
    </row>
    <row r="485" spans="1:20" ht="12.75">
      <c r="A485" s="1">
        <v>39142</v>
      </c>
      <c r="B485" s="2">
        <v>0.41111111111111115</v>
      </c>
      <c r="C485" t="s">
        <v>227</v>
      </c>
      <c r="D485">
        <v>472</v>
      </c>
      <c r="E485" t="s">
        <v>170</v>
      </c>
      <c r="G485" t="str">
        <f t="shared" si="78"/>
        <v>org/jmol/viewer/</v>
      </c>
      <c r="H485" t="str">
        <f t="shared" si="79"/>
        <v>org/jmol/viewer/Turn.class</v>
      </c>
      <c r="I485">
        <f t="shared" si="85"/>
        <v>472</v>
      </c>
      <c r="K485" t="s">
        <v>181</v>
      </c>
      <c r="M485" t="s">
        <v>182</v>
      </c>
      <c r="N485">
        <f t="shared" si="86"/>
      </c>
      <c r="O485">
        <f t="shared" si="82"/>
        <v>472</v>
      </c>
      <c r="P485">
        <f t="shared" si="83"/>
      </c>
      <c r="Q485">
        <f t="shared" si="84"/>
        <v>472</v>
      </c>
      <c r="R485" t="str">
        <f t="shared" si="81"/>
        <v>move org/jmol/viewer/Turn.classX Turn.class</v>
      </c>
      <c r="S485" t="str">
        <f aca="true" t="shared" si="87" ref="S485:S514">IF(J485="x","",IF(R485&lt;&gt;"","c:\""program files""\7-zip\7z.exe d JmolAppletLight.jar "&amp;H485,""))</f>
        <v>c:\"program files"\7-zip\7z.exe d JmolAppletLight.jar org/jmol/viewer/Turn.class</v>
      </c>
      <c r="T485">
        <f t="shared" si="80"/>
      </c>
    </row>
    <row r="486" spans="1:20" ht="12.75">
      <c r="A486" s="1">
        <v>39142</v>
      </c>
      <c r="B486" s="2">
        <v>0.41111111111111115</v>
      </c>
      <c r="C486" t="s">
        <v>227</v>
      </c>
      <c r="D486">
        <v>792</v>
      </c>
      <c r="E486" t="s">
        <v>171</v>
      </c>
      <c r="G486" t="str">
        <f t="shared" si="78"/>
        <v>org/jmol/viewer/</v>
      </c>
      <c r="H486" t="str">
        <f t="shared" si="79"/>
        <v>org/jmol/viewer/Uccage.class</v>
      </c>
      <c r="I486">
        <f t="shared" si="85"/>
        <v>792</v>
      </c>
      <c r="J486" t="s">
        <v>182</v>
      </c>
      <c r="N486">
        <f t="shared" si="86"/>
        <v>792</v>
      </c>
      <c r="O486">
        <f t="shared" si="82"/>
      </c>
      <c r="P486">
        <f t="shared" si="83"/>
      </c>
      <c r="Q486">
        <f t="shared" si="84"/>
      </c>
      <c r="R486" t="str">
        <f t="shared" si="81"/>
        <v>move org/jmol/viewer/Uccage.classX Uccage.class</v>
      </c>
      <c r="S486">
        <f t="shared" si="87"/>
      </c>
      <c r="T486" t="str">
        <f t="shared" si="80"/>
        <v>        &lt;include name="org/jmol/viewer/Uccage.class" /&gt;</v>
      </c>
    </row>
    <row r="487" spans="1:20" ht="12.75">
      <c r="A487" s="1">
        <v>39142</v>
      </c>
      <c r="B487" s="2">
        <v>0.41111111111111115</v>
      </c>
      <c r="C487" t="s">
        <v>227</v>
      </c>
      <c r="D487" s="3">
        <v>3895</v>
      </c>
      <c r="E487" t="s">
        <v>172</v>
      </c>
      <c r="G487" t="str">
        <f t="shared" si="78"/>
        <v>org/jmol/viewer/</v>
      </c>
      <c r="H487" t="str">
        <f t="shared" si="79"/>
        <v>org/jmol/viewer/UccageRenderer.class</v>
      </c>
      <c r="I487">
        <f t="shared" si="85"/>
        <v>3895</v>
      </c>
      <c r="J487" t="s">
        <v>182</v>
      </c>
      <c r="N487">
        <f t="shared" si="86"/>
        <v>3895</v>
      </c>
      <c r="O487">
        <f t="shared" si="82"/>
      </c>
      <c r="P487">
        <f t="shared" si="83"/>
      </c>
      <c r="Q487">
        <f t="shared" si="84"/>
      </c>
      <c r="R487" t="str">
        <f t="shared" si="81"/>
        <v>move org/jmol/viewer/UccageRenderer.classX UccageRenderer.class</v>
      </c>
      <c r="S487">
        <f t="shared" si="87"/>
      </c>
      <c r="T487" t="str">
        <f t="shared" si="80"/>
        <v>        &lt;include name="org/jmol/viewer/UccageRenderer.class" /&gt;</v>
      </c>
    </row>
    <row r="488" spans="1:20" ht="12.75">
      <c r="A488" s="1">
        <v>39142</v>
      </c>
      <c r="B488" s="2">
        <v>0.41111111111111115</v>
      </c>
      <c r="C488" t="s">
        <v>227</v>
      </c>
      <c r="D488" s="3">
        <v>1382</v>
      </c>
      <c r="E488" t="s">
        <v>173</v>
      </c>
      <c r="G488" t="str">
        <f t="shared" si="78"/>
        <v>org/jmol/viewer/</v>
      </c>
      <c r="H488" t="str">
        <f t="shared" si="79"/>
        <v>org/jmol/viewer/Vectors.class</v>
      </c>
      <c r="I488">
        <f t="shared" si="85"/>
        <v>1382</v>
      </c>
      <c r="K488" t="s">
        <v>204</v>
      </c>
      <c r="N488">
        <f t="shared" si="86"/>
      </c>
      <c r="O488">
        <f t="shared" si="82"/>
        <v>1382</v>
      </c>
      <c r="P488">
        <f t="shared" si="83"/>
      </c>
      <c r="Q488">
        <f t="shared" si="84"/>
      </c>
      <c r="R488" t="str">
        <f t="shared" si="81"/>
        <v>move org/jmol/viewer/Vectors.classX Vectors.class</v>
      </c>
      <c r="S488" t="str">
        <f t="shared" si="87"/>
        <v>c:\"program files"\7-zip\7z.exe d JmolAppletLight.jar org/jmol/viewer/Vectors.class</v>
      </c>
      <c r="T488">
        <f t="shared" si="80"/>
      </c>
    </row>
    <row r="489" spans="1:20" ht="12.75">
      <c r="A489" s="1">
        <v>39142</v>
      </c>
      <c r="B489" s="2">
        <v>0.41111111111111115</v>
      </c>
      <c r="C489" t="s">
        <v>227</v>
      </c>
      <c r="D489" s="3">
        <v>3878</v>
      </c>
      <c r="E489" t="s">
        <v>174</v>
      </c>
      <c r="G489" t="str">
        <f t="shared" si="78"/>
        <v>org/jmol/viewer/</v>
      </c>
      <c r="H489" t="str">
        <f t="shared" si="79"/>
        <v>org/jmol/viewer/VectorsRenderer.class</v>
      </c>
      <c r="I489">
        <f t="shared" si="85"/>
        <v>3878</v>
      </c>
      <c r="K489" t="s">
        <v>204</v>
      </c>
      <c r="N489">
        <f t="shared" si="86"/>
      </c>
      <c r="O489">
        <f t="shared" si="82"/>
        <v>3878</v>
      </c>
      <c r="P489">
        <f t="shared" si="83"/>
      </c>
      <c r="Q489">
        <f t="shared" si="84"/>
      </c>
      <c r="R489" t="str">
        <f t="shared" si="81"/>
        <v>move org/jmol/viewer/VectorsRenderer.classX VectorsRenderer.class</v>
      </c>
      <c r="S489" t="str">
        <f t="shared" si="87"/>
        <v>c:\"program files"\7-zip\7z.exe d JmolAppletLight.jar org/jmol/viewer/VectorsRenderer.class</v>
      </c>
      <c r="T489">
        <f t="shared" si="80"/>
      </c>
    </row>
    <row r="490" spans="1:20" ht="12.75">
      <c r="A490" s="1">
        <v>39142</v>
      </c>
      <c r="B490" s="2">
        <v>0.41041666666666665</v>
      </c>
      <c r="C490" t="s">
        <v>227</v>
      </c>
      <c r="D490" s="3">
        <v>120023</v>
      </c>
      <c r="E490" t="s">
        <v>175</v>
      </c>
      <c r="G490" t="str">
        <f aca="true" t="shared" si="88" ref="G490:G513">IF(B490="Directory",D490&amp;"/",G489)</f>
        <v>org/jmol/viewer/</v>
      </c>
      <c r="H490" t="str">
        <f aca="true" t="shared" si="89" ref="H490:H514">IF(ISNUMBER(FIND(".",E490,3)),G490&amp;E490,"")</f>
        <v>org/jmol/viewer/Viewer.class</v>
      </c>
      <c r="I490">
        <f t="shared" si="85"/>
        <v>120023</v>
      </c>
      <c r="J490" t="s">
        <v>182</v>
      </c>
      <c r="N490">
        <f t="shared" si="86"/>
        <v>120023</v>
      </c>
      <c r="O490">
        <f t="shared" si="82"/>
      </c>
      <c r="P490">
        <f t="shared" si="83"/>
      </c>
      <c r="Q490">
        <f t="shared" si="84"/>
      </c>
      <c r="R490" t="str">
        <f t="shared" si="81"/>
        <v>move org/jmol/viewer/Viewer.classX Viewer.class</v>
      </c>
      <c r="S490">
        <f t="shared" si="87"/>
      </c>
      <c r="T490" t="str">
        <f t="shared" si="80"/>
        <v>        &lt;include name="org/jmol/viewer/Viewer.class" /&gt;</v>
      </c>
    </row>
    <row r="491" spans="2:20" ht="12.75">
      <c r="B491">
        <v>170</v>
      </c>
      <c r="C491" t="s">
        <v>234</v>
      </c>
      <c r="D491" s="3">
        <v>1288621</v>
      </c>
      <c r="E491" t="s">
        <v>235</v>
      </c>
      <c r="G491" t="str">
        <f t="shared" si="88"/>
        <v>org/jmol/viewer/</v>
      </c>
      <c r="H491">
        <f t="shared" si="89"/>
      </c>
      <c r="I491">
        <f t="shared" si="85"/>
      </c>
      <c r="N491">
        <f t="shared" si="86"/>
      </c>
      <c r="O491">
        <f t="shared" si="82"/>
      </c>
      <c r="P491">
        <f t="shared" si="83"/>
      </c>
      <c r="Q491">
        <f t="shared" si="84"/>
      </c>
      <c r="R491">
        <f t="shared" si="81"/>
      </c>
      <c r="S491">
        <f t="shared" si="87"/>
      </c>
      <c r="T491">
        <f t="shared" si="80"/>
      </c>
    </row>
    <row r="492" spans="7:20" ht="12.75">
      <c r="G492" t="str">
        <f t="shared" si="88"/>
        <v>org/jmol/viewer/</v>
      </c>
      <c r="H492">
        <f t="shared" si="89"/>
      </c>
      <c r="I492">
        <f t="shared" si="85"/>
      </c>
      <c r="N492">
        <f t="shared" si="86"/>
      </c>
      <c r="O492">
        <f t="shared" si="82"/>
      </c>
      <c r="P492">
        <f t="shared" si="83"/>
      </c>
      <c r="Q492">
        <f t="shared" si="84"/>
      </c>
      <c r="R492">
        <f t="shared" si="81"/>
      </c>
      <c r="S492">
        <f t="shared" si="87"/>
      </c>
      <c r="T492">
        <f aca="true" t="shared" si="90" ref="T492:T555">IF(J492&lt;&gt;"x","",IF(R492&lt;&gt;"","        &lt;include name="""&amp;H492&amp;""" /&gt;",""))</f>
      </c>
    </row>
    <row r="493" spans="2:20" ht="12.75">
      <c r="B493" t="s">
        <v>176</v>
      </c>
      <c r="C493" t="s">
        <v>177</v>
      </c>
      <c r="D493" t="s">
        <v>178</v>
      </c>
      <c r="G493" t="str">
        <f t="shared" si="88"/>
        <v>org/jmol/viewer/</v>
      </c>
      <c r="H493">
        <f t="shared" si="89"/>
      </c>
      <c r="I493">
        <f t="shared" si="85"/>
      </c>
      <c r="N493">
        <f t="shared" si="86"/>
      </c>
      <c r="O493">
        <f t="shared" si="82"/>
      </c>
      <c r="P493">
        <f t="shared" si="83"/>
      </c>
      <c r="Q493">
        <f t="shared" si="84"/>
      </c>
      <c r="R493">
        <f t="shared" si="81"/>
      </c>
      <c r="S493">
        <f t="shared" si="87"/>
      </c>
      <c r="T493">
        <f t="shared" si="90"/>
      </c>
    </row>
    <row r="494" spans="2:20" ht="12.75">
      <c r="B494">
        <v>360</v>
      </c>
      <c r="C494" t="s">
        <v>234</v>
      </c>
      <c r="D494" s="3">
        <v>2379047</v>
      </c>
      <c r="E494" t="s">
        <v>235</v>
      </c>
      <c r="G494" t="str">
        <f t="shared" si="88"/>
        <v>org/jmol/viewer/</v>
      </c>
      <c r="H494">
        <f t="shared" si="89"/>
      </c>
      <c r="I494">
        <f t="shared" si="85"/>
      </c>
      <c r="K494" t="s">
        <v>206</v>
      </c>
      <c r="N494">
        <f>SUM(N1:N493)</f>
        <v>1407437</v>
      </c>
      <c r="O494">
        <f>SUM(O1:O493)</f>
        <v>975358</v>
      </c>
      <c r="P494">
        <f>SUM(P1:P493)</f>
        <v>216708</v>
      </c>
      <c r="Q494">
        <f>SUM(Q1:Q493)</f>
        <v>237573</v>
      </c>
      <c r="R494">
        <f t="shared" si="81"/>
      </c>
      <c r="S494">
        <f t="shared" si="87"/>
      </c>
      <c r="T494">
        <f t="shared" si="90"/>
      </c>
    </row>
    <row r="495" spans="2:20" ht="12.75">
      <c r="B495">
        <v>68</v>
      </c>
      <c r="C495" t="s">
        <v>179</v>
      </c>
      <c r="D495" s="3">
        <v>65078145024</v>
      </c>
      <c r="E495" t="s">
        <v>235</v>
      </c>
      <c r="F495" t="s">
        <v>180</v>
      </c>
      <c r="G495" t="str">
        <f t="shared" si="88"/>
        <v>org/jmol/viewer/</v>
      </c>
      <c r="H495">
        <f t="shared" si="89"/>
      </c>
      <c r="I495">
        <f t="shared" si="85"/>
      </c>
      <c r="R495">
        <f t="shared" si="81"/>
      </c>
      <c r="S495">
        <f t="shared" si="87"/>
      </c>
      <c r="T495">
        <f t="shared" si="90"/>
      </c>
    </row>
    <row r="496" spans="7:20" ht="12.75">
      <c r="G496" t="str">
        <f t="shared" si="88"/>
        <v>org/jmol/viewer/</v>
      </c>
      <c r="H496">
        <f t="shared" si="89"/>
      </c>
      <c r="I496">
        <f t="shared" si="85"/>
      </c>
      <c r="R496">
        <f t="shared" si="81"/>
      </c>
      <c r="S496">
        <f t="shared" si="87"/>
      </c>
      <c r="T496">
        <f t="shared" si="90"/>
      </c>
    </row>
    <row r="497" spans="7:20" ht="12.75">
      <c r="G497" t="str">
        <f t="shared" si="88"/>
        <v>org/jmol/viewer/</v>
      </c>
      <c r="H497">
        <f t="shared" si="89"/>
      </c>
      <c r="I497">
        <f t="shared" si="85"/>
      </c>
      <c r="R497">
        <f t="shared" si="81"/>
      </c>
      <c r="S497">
        <f t="shared" si="87"/>
      </c>
      <c r="T497">
        <f t="shared" si="90"/>
      </c>
    </row>
    <row r="498" spans="7:20" ht="12.75">
      <c r="G498" t="str">
        <f t="shared" si="88"/>
        <v>org/jmol/viewer/</v>
      </c>
      <c r="H498">
        <f t="shared" si="89"/>
      </c>
      <c r="I498">
        <f t="shared" si="85"/>
      </c>
      <c r="R498">
        <f t="shared" si="81"/>
      </c>
      <c r="S498">
        <f t="shared" si="87"/>
      </c>
      <c r="T498">
        <f t="shared" si="90"/>
      </c>
    </row>
    <row r="499" spans="7:20" ht="12.75">
      <c r="G499" t="str">
        <f t="shared" si="88"/>
        <v>org/jmol/viewer/</v>
      </c>
      <c r="H499">
        <f t="shared" si="89"/>
      </c>
      <c r="I499">
        <f t="shared" si="85"/>
      </c>
      <c r="R499">
        <f t="shared" si="81"/>
      </c>
      <c r="S499">
        <f t="shared" si="87"/>
      </c>
      <c r="T499">
        <f t="shared" si="90"/>
      </c>
    </row>
    <row r="500" spans="7:20" ht="12.75">
      <c r="G500" t="str">
        <f t="shared" si="88"/>
        <v>org/jmol/viewer/</v>
      </c>
      <c r="H500">
        <f t="shared" si="89"/>
      </c>
      <c r="I500">
        <f t="shared" si="85"/>
      </c>
      <c r="R500">
        <f t="shared" si="81"/>
      </c>
      <c r="S500">
        <f t="shared" si="87"/>
      </c>
      <c r="T500">
        <f t="shared" si="90"/>
      </c>
    </row>
    <row r="501" spans="7:20" ht="12.75">
      <c r="G501" t="str">
        <f t="shared" si="88"/>
        <v>org/jmol/viewer/</v>
      </c>
      <c r="H501">
        <f t="shared" si="89"/>
      </c>
      <c r="I501">
        <f t="shared" si="85"/>
      </c>
      <c r="R501">
        <f t="shared" si="81"/>
      </c>
      <c r="S501">
        <f t="shared" si="87"/>
      </c>
      <c r="T501">
        <f t="shared" si="90"/>
      </c>
    </row>
    <row r="502" spans="7:20" ht="12.75">
      <c r="G502" t="str">
        <f t="shared" si="88"/>
        <v>org/jmol/viewer/</v>
      </c>
      <c r="H502">
        <f t="shared" si="89"/>
      </c>
      <c r="I502">
        <f t="shared" si="85"/>
      </c>
      <c r="R502">
        <f t="shared" si="81"/>
      </c>
      <c r="S502">
        <f t="shared" si="87"/>
      </c>
      <c r="T502">
        <f t="shared" si="90"/>
      </c>
    </row>
    <row r="503" spans="7:20" ht="12.75">
      <c r="G503" t="str">
        <f t="shared" si="88"/>
        <v>org/jmol/viewer/</v>
      </c>
      <c r="H503">
        <f t="shared" si="89"/>
      </c>
      <c r="I503">
        <f t="shared" si="85"/>
      </c>
      <c r="R503">
        <f t="shared" si="81"/>
      </c>
      <c r="S503">
        <f t="shared" si="87"/>
      </c>
      <c r="T503">
        <f t="shared" si="90"/>
      </c>
    </row>
    <row r="504" spans="7:20" ht="12.75">
      <c r="G504" t="str">
        <f t="shared" si="88"/>
        <v>org/jmol/viewer/</v>
      </c>
      <c r="H504">
        <f t="shared" si="89"/>
      </c>
      <c r="I504">
        <f t="shared" si="85"/>
      </c>
      <c r="R504">
        <f t="shared" si="81"/>
      </c>
      <c r="S504">
        <f t="shared" si="87"/>
      </c>
      <c r="T504">
        <f t="shared" si="90"/>
      </c>
    </row>
    <row r="505" spans="7:20" ht="12.75">
      <c r="G505" t="str">
        <f t="shared" si="88"/>
        <v>org/jmol/viewer/</v>
      </c>
      <c r="H505">
        <f t="shared" si="89"/>
      </c>
      <c r="I505">
        <f t="shared" si="85"/>
      </c>
      <c r="R505">
        <f t="shared" si="81"/>
      </c>
      <c r="S505">
        <f t="shared" si="87"/>
      </c>
      <c r="T505">
        <f t="shared" si="90"/>
      </c>
    </row>
    <row r="506" spans="7:20" ht="12.75">
      <c r="G506" t="str">
        <f t="shared" si="88"/>
        <v>org/jmol/viewer/</v>
      </c>
      <c r="H506">
        <f t="shared" si="89"/>
      </c>
      <c r="I506">
        <f t="shared" si="85"/>
      </c>
      <c r="R506">
        <f t="shared" si="81"/>
      </c>
      <c r="S506">
        <f t="shared" si="87"/>
      </c>
      <c r="T506">
        <f t="shared" si="90"/>
      </c>
    </row>
    <row r="507" spans="7:20" ht="12.75">
      <c r="G507" t="str">
        <f t="shared" si="88"/>
        <v>org/jmol/viewer/</v>
      </c>
      <c r="H507">
        <f t="shared" si="89"/>
      </c>
      <c r="I507">
        <f t="shared" si="85"/>
      </c>
      <c r="R507">
        <f>IF(H507&lt;&gt;"","move "&amp;H507&amp;"X "&amp;E507&amp;"","")</f>
      </c>
      <c r="S507">
        <f t="shared" si="87"/>
      </c>
      <c r="T507">
        <f t="shared" si="90"/>
      </c>
    </row>
    <row r="508" spans="7:20" ht="12.75">
      <c r="G508" t="str">
        <f t="shared" si="88"/>
        <v>org/jmol/viewer/</v>
      </c>
      <c r="H508">
        <f t="shared" si="89"/>
      </c>
      <c r="I508">
        <f t="shared" si="85"/>
      </c>
      <c r="R508">
        <f>IF(H508&lt;&gt;"","move "&amp;H508&amp;"X "&amp;E508&amp;"","")</f>
      </c>
      <c r="S508">
        <f t="shared" si="87"/>
      </c>
      <c r="T508">
        <f t="shared" si="90"/>
      </c>
    </row>
    <row r="509" spans="7:20" ht="12.75">
      <c r="G509" t="str">
        <f t="shared" si="88"/>
        <v>org/jmol/viewer/</v>
      </c>
      <c r="H509">
        <f t="shared" si="89"/>
      </c>
      <c r="I509">
        <f t="shared" si="85"/>
      </c>
      <c r="R509">
        <f>IF(H509&lt;&gt;"","move "&amp;H509&amp;"X "&amp;E509&amp;"","")</f>
      </c>
      <c r="S509">
        <f t="shared" si="87"/>
      </c>
      <c r="T509">
        <f t="shared" si="90"/>
      </c>
    </row>
    <row r="510" spans="7:20" ht="12.75">
      <c r="G510" t="str">
        <f t="shared" si="88"/>
        <v>org/jmol/viewer/</v>
      </c>
      <c r="H510">
        <f t="shared" si="89"/>
      </c>
      <c r="I510">
        <f t="shared" si="85"/>
      </c>
      <c r="R510">
        <f>IF(H510&lt;&gt;"","move "&amp;H510&amp;"X "&amp;E510&amp;"","")</f>
      </c>
      <c r="S510">
        <f t="shared" si="87"/>
      </c>
      <c r="T510">
        <f t="shared" si="90"/>
      </c>
    </row>
    <row r="511" spans="7:20" ht="12.75">
      <c r="G511" t="str">
        <f t="shared" si="88"/>
        <v>org/jmol/viewer/</v>
      </c>
      <c r="H511">
        <f t="shared" si="89"/>
      </c>
      <c r="R511">
        <f>IF(H511&lt;&gt;"","move "&amp;H511&amp;"X "&amp;E511&amp;"","")</f>
      </c>
      <c r="S511">
        <f t="shared" si="87"/>
      </c>
      <c r="T511">
        <f t="shared" si="90"/>
      </c>
    </row>
    <row r="512" spans="7:20" ht="12.75">
      <c r="G512" t="str">
        <f t="shared" si="88"/>
        <v>org/jmol/viewer/</v>
      </c>
      <c r="H512">
        <f t="shared" si="89"/>
      </c>
      <c r="S512">
        <f t="shared" si="87"/>
      </c>
      <c r="T512">
        <f t="shared" si="90"/>
      </c>
    </row>
    <row r="513" spans="7:20" ht="12.75">
      <c r="G513" t="str">
        <f t="shared" si="88"/>
        <v>org/jmol/viewer/</v>
      </c>
      <c r="H513">
        <f t="shared" si="89"/>
      </c>
      <c r="S513">
        <f t="shared" si="87"/>
      </c>
      <c r="T513">
        <f t="shared" si="90"/>
      </c>
    </row>
    <row r="514" spans="8:20" ht="12.75">
      <c r="H514">
        <f t="shared" si="89"/>
      </c>
      <c r="S514">
        <f t="shared" si="87"/>
      </c>
      <c r="T514">
        <f t="shared" si="90"/>
      </c>
    </row>
    <row r="515" ht="12.75">
      <c r="T515">
        <f t="shared" si="90"/>
      </c>
    </row>
    <row r="516" ht="12.75">
      <c r="T516">
        <f t="shared" si="90"/>
      </c>
    </row>
    <row r="517" ht="12.75">
      <c r="T517">
        <f t="shared" si="90"/>
      </c>
    </row>
    <row r="518" ht="12.75">
      <c r="T518">
        <f t="shared" si="90"/>
      </c>
    </row>
    <row r="519" ht="12.75">
      <c r="T519">
        <f t="shared" si="90"/>
      </c>
    </row>
    <row r="520" ht="12.75">
      <c r="T520">
        <f t="shared" si="90"/>
      </c>
    </row>
    <row r="521" ht="12.75">
      <c r="T521">
        <f t="shared" si="90"/>
      </c>
    </row>
    <row r="522" ht="12.75">
      <c r="T522">
        <f t="shared" si="90"/>
      </c>
    </row>
    <row r="523" ht="12.75">
      <c r="T523">
        <f t="shared" si="90"/>
      </c>
    </row>
    <row r="524" ht="12.75">
      <c r="T524">
        <f t="shared" si="90"/>
      </c>
    </row>
    <row r="525" ht="12.75">
      <c r="T525">
        <f t="shared" si="90"/>
      </c>
    </row>
    <row r="526" ht="12.75">
      <c r="T526">
        <f t="shared" si="90"/>
      </c>
    </row>
    <row r="527" ht="12.75">
      <c r="T527">
        <f t="shared" si="90"/>
      </c>
    </row>
    <row r="528" ht="12.75">
      <c r="T528">
        <f t="shared" si="90"/>
      </c>
    </row>
    <row r="529" ht="12.75">
      <c r="T529">
        <f t="shared" si="90"/>
      </c>
    </row>
    <row r="530" ht="12.75">
      <c r="T530">
        <f t="shared" si="90"/>
      </c>
    </row>
    <row r="531" ht="12.75">
      <c r="T531">
        <f t="shared" si="90"/>
      </c>
    </row>
    <row r="532" ht="12.75">
      <c r="T532">
        <f t="shared" si="90"/>
      </c>
    </row>
    <row r="533" ht="12.75">
      <c r="T533">
        <f t="shared" si="90"/>
      </c>
    </row>
    <row r="534" ht="12.75">
      <c r="T534">
        <f t="shared" si="90"/>
      </c>
    </row>
    <row r="535" ht="12.75">
      <c r="T535">
        <f t="shared" si="90"/>
      </c>
    </row>
    <row r="536" ht="12.75">
      <c r="T536">
        <f t="shared" si="90"/>
      </c>
    </row>
    <row r="537" ht="12.75">
      <c r="T537">
        <f t="shared" si="90"/>
      </c>
    </row>
    <row r="538" ht="12.75">
      <c r="T538">
        <f t="shared" si="90"/>
      </c>
    </row>
    <row r="539" ht="12.75">
      <c r="T539">
        <f t="shared" si="90"/>
      </c>
    </row>
    <row r="540" ht="12.75">
      <c r="T540">
        <f t="shared" si="90"/>
      </c>
    </row>
    <row r="541" ht="12.75">
      <c r="T541">
        <f t="shared" si="90"/>
      </c>
    </row>
    <row r="542" ht="12.75">
      <c r="T542">
        <f t="shared" si="90"/>
      </c>
    </row>
    <row r="543" ht="12.75">
      <c r="T543">
        <f t="shared" si="90"/>
      </c>
    </row>
    <row r="544" ht="12.75">
      <c r="T544">
        <f t="shared" si="90"/>
      </c>
    </row>
    <row r="545" ht="12.75">
      <c r="T545">
        <f t="shared" si="90"/>
      </c>
    </row>
    <row r="546" ht="12.75">
      <c r="T546">
        <f t="shared" si="90"/>
      </c>
    </row>
    <row r="547" ht="12.75">
      <c r="T547">
        <f t="shared" si="90"/>
      </c>
    </row>
    <row r="548" ht="12.75">
      <c r="T548">
        <f t="shared" si="90"/>
      </c>
    </row>
    <row r="549" ht="12.75">
      <c r="T549">
        <f t="shared" si="90"/>
      </c>
    </row>
    <row r="550" ht="12.75">
      <c r="T550">
        <f t="shared" si="90"/>
      </c>
    </row>
    <row r="551" ht="12.75">
      <c r="T551">
        <f t="shared" si="90"/>
      </c>
    </row>
    <row r="552" ht="12.75">
      <c r="T552">
        <f t="shared" si="90"/>
      </c>
    </row>
    <row r="553" ht="12.75">
      <c r="T553">
        <f t="shared" si="90"/>
      </c>
    </row>
    <row r="554" ht="12.75">
      <c r="T554">
        <f t="shared" si="90"/>
      </c>
    </row>
    <row r="555" ht="12.75">
      <c r="T555">
        <f t="shared" si="90"/>
      </c>
    </row>
    <row r="556" ht="12.75">
      <c r="T556">
        <f aca="true" t="shared" si="91" ref="T556:T601">IF(J556&lt;&gt;"x","",IF(R556&lt;&gt;"","        &lt;include name="""&amp;H556&amp;""" /&gt;",""))</f>
      </c>
    </row>
    <row r="557" ht="12.75">
      <c r="T557">
        <f t="shared" si="91"/>
      </c>
    </row>
    <row r="558" ht="12.75">
      <c r="T558">
        <f t="shared" si="91"/>
      </c>
    </row>
    <row r="559" ht="12.75">
      <c r="T559">
        <f t="shared" si="91"/>
      </c>
    </row>
    <row r="560" ht="12.75">
      <c r="T560">
        <f t="shared" si="91"/>
      </c>
    </row>
    <row r="561" ht="12.75">
      <c r="T561">
        <f t="shared" si="91"/>
      </c>
    </row>
    <row r="562" ht="12.75">
      <c r="T562">
        <f t="shared" si="91"/>
      </c>
    </row>
    <row r="563" ht="12.75">
      <c r="T563">
        <f t="shared" si="91"/>
      </c>
    </row>
    <row r="564" ht="12.75">
      <c r="T564">
        <f t="shared" si="91"/>
      </c>
    </row>
    <row r="565" ht="12.75">
      <c r="T565">
        <f t="shared" si="91"/>
      </c>
    </row>
    <row r="566" ht="12.75">
      <c r="T566">
        <f t="shared" si="91"/>
      </c>
    </row>
    <row r="567" ht="12.75">
      <c r="T567">
        <f t="shared" si="91"/>
      </c>
    </row>
    <row r="568" ht="12.75">
      <c r="T568">
        <f t="shared" si="91"/>
      </c>
    </row>
    <row r="569" ht="12.75">
      <c r="T569">
        <f t="shared" si="91"/>
      </c>
    </row>
    <row r="570" ht="12.75">
      <c r="T570">
        <f t="shared" si="91"/>
      </c>
    </row>
    <row r="571" ht="12.75">
      <c r="T571">
        <f t="shared" si="91"/>
      </c>
    </row>
    <row r="572" ht="12.75">
      <c r="T572">
        <f t="shared" si="91"/>
      </c>
    </row>
    <row r="573" ht="12.75">
      <c r="T573">
        <f t="shared" si="91"/>
      </c>
    </row>
    <row r="574" ht="12.75">
      <c r="T574">
        <f t="shared" si="91"/>
      </c>
    </row>
    <row r="575" ht="12.75">
      <c r="T575">
        <f t="shared" si="91"/>
      </c>
    </row>
    <row r="576" ht="12.75">
      <c r="T576">
        <f t="shared" si="91"/>
      </c>
    </row>
    <row r="577" ht="12.75">
      <c r="T577">
        <f t="shared" si="91"/>
      </c>
    </row>
    <row r="578" ht="12.75">
      <c r="T578">
        <f t="shared" si="91"/>
      </c>
    </row>
    <row r="579" ht="12.75">
      <c r="T579">
        <f t="shared" si="91"/>
      </c>
    </row>
    <row r="580" ht="12.75">
      <c r="T580">
        <f t="shared" si="91"/>
      </c>
    </row>
    <row r="581" ht="12.75">
      <c r="T581">
        <f t="shared" si="91"/>
      </c>
    </row>
    <row r="582" ht="12.75">
      <c r="T582">
        <f t="shared" si="91"/>
      </c>
    </row>
    <row r="583" ht="12.75">
      <c r="T583">
        <f t="shared" si="91"/>
      </c>
    </row>
    <row r="584" ht="12.75">
      <c r="T584">
        <f t="shared" si="91"/>
      </c>
    </row>
    <row r="585" ht="12.75">
      <c r="T585">
        <f t="shared" si="91"/>
      </c>
    </row>
    <row r="586" ht="12.75">
      <c r="T586">
        <f t="shared" si="91"/>
      </c>
    </row>
    <row r="587" ht="12.75">
      <c r="T587">
        <f t="shared" si="91"/>
      </c>
    </row>
    <row r="588" ht="12.75">
      <c r="T588">
        <f t="shared" si="91"/>
      </c>
    </row>
    <row r="589" ht="12.75">
      <c r="T589">
        <f t="shared" si="91"/>
      </c>
    </row>
    <row r="590" ht="12.75">
      <c r="T590">
        <f t="shared" si="91"/>
      </c>
    </row>
    <row r="591" ht="12.75">
      <c r="T591">
        <f t="shared" si="91"/>
      </c>
    </row>
    <row r="592" ht="12.75">
      <c r="T592">
        <f t="shared" si="91"/>
      </c>
    </row>
    <row r="593" ht="12.75">
      <c r="T593">
        <f t="shared" si="91"/>
      </c>
    </row>
    <row r="594" ht="12.75">
      <c r="T594">
        <f t="shared" si="91"/>
      </c>
    </row>
    <row r="595" ht="12.75">
      <c r="T595">
        <f t="shared" si="91"/>
      </c>
    </row>
    <row r="596" ht="12.75">
      <c r="T596">
        <f t="shared" si="91"/>
      </c>
    </row>
    <row r="597" ht="12.75">
      <c r="T597">
        <f t="shared" si="91"/>
      </c>
    </row>
    <row r="598" ht="12.75">
      <c r="T598">
        <f t="shared" si="91"/>
      </c>
    </row>
    <row r="599" ht="12.75">
      <c r="T599">
        <f t="shared" si="91"/>
      </c>
    </row>
    <row r="600" ht="12.75">
      <c r="T600">
        <f t="shared" si="91"/>
      </c>
    </row>
    <row r="601" ht="12.75">
      <c r="T601">
        <f t="shared" si="91"/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Olaf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Hanson</dc:creator>
  <cp:keywords/>
  <dc:description/>
  <cp:lastModifiedBy>Bob Hanson</cp:lastModifiedBy>
  <dcterms:created xsi:type="dcterms:W3CDTF">2007-03-02T09:13:42Z</dcterms:created>
  <dcterms:modified xsi:type="dcterms:W3CDTF">2007-04-16T23:25:14Z</dcterms:modified>
  <cp:category/>
  <cp:version/>
  <cp:contentType/>
  <cp:contentStatus/>
</cp:coreProperties>
</file>